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jquintero_derivex\Downloads\"/>
    </mc:Choice>
  </mc:AlternateContent>
  <xr:revisionPtr revIDLastSave="0" documentId="13_ncr:1_{88D14A66-B0A6-4DC3-8354-C9F95EAFE9D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Precio de Bolsa TX1" sheetId="1" r:id="rId1"/>
    <sheet name="Precio bolsa bloques horarios" sheetId="2" r:id="rId2"/>
  </sheets>
  <definedNames>
    <definedName name="_xlnm._FilterDatabase" localSheetId="0" hidden="1">'Precio de Bolsa TX1'!$A$1:$G$1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9" i="2" l="1"/>
  <c r="J499" i="2"/>
  <c r="K499" i="2"/>
  <c r="I500" i="2"/>
  <c r="J500" i="2"/>
  <c r="K500" i="2"/>
  <c r="G498" i="1"/>
  <c r="G499" i="1"/>
  <c r="G500" i="1"/>
  <c r="G501" i="1"/>
  <c r="F500" i="1"/>
  <c r="F501" i="1"/>
  <c r="I496" i="2"/>
  <c r="J496" i="2"/>
  <c r="K496" i="2"/>
  <c r="I497" i="2"/>
  <c r="J497" i="2"/>
  <c r="K497" i="2"/>
  <c r="I498" i="2"/>
  <c r="J498" i="2"/>
  <c r="K498" i="2"/>
  <c r="K495" i="2"/>
  <c r="J495" i="2"/>
  <c r="I495" i="2"/>
  <c r="K494" i="2"/>
  <c r="J494" i="2"/>
  <c r="I494" i="2"/>
  <c r="G494" i="1"/>
  <c r="G495" i="1"/>
  <c r="G496" i="1"/>
  <c r="G497" i="1"/>
  <c r="F494" i="1"/>
  <c r="F495" i="1"/>
  <c r="F496" i="1"/>
  <c r="F497" i="1"/>
  <c r="F498" i="1"/>
  <c r="F499" i="1"/>
  <c r="I491" i="2"/>
  <c r="J491" i="2"/>
  <c r="K491" i="2"/>
  <c r="I492" i="2"/>
  <c r="J492" i="2"/>
  <c r="K492" i="2"/>
  <c r="I493" i="2"/>
  <c r="J493" i="2"/>
  <c r="K493" i="2"/>
  <c r="G492" i="1"/>
  <c r="G493" i="1"/>
  <c r="F492" i="1"/>
  <c r="F493" i="1"/>
  <c r="I488" i="2"/>
  <c r="J488" i="2"/>
  <c r="K488" i="2"/>
  <c r="I489" i="2"/>
  <c r="J489" i="2"/>
  <c r="K489" i="2"/>
  <c r="I490" i="2"/>
  <c r="J490" i="2"/>
  <c r="K490" i="2"/>
  <c r="F488" i="1"/>
  <c r="F489" i="1"/>
  <c r="F490" i="1"/>
  <c r="F491" i="1"/>
  <c r="G488" i="1"/>
  <c r="G489" i="1"/>
  <c r="G490" i="1"/>
  <c r="G491" i="1"/>
  <c r="I486" i="2"/>
  <c r="J486" i="2"/>
  <c r="K486" i="2"/>
  <c r="I487" i="2"/>
  <c r="J487" i="2"/>
  <c r="K487" i="2"/>
  <c r="G487" i="1"/>
  <c r="F487" i="1"/>
  <c r="I484" i="2"/>
  <c r="J484" i="2"/>
  <c r="K484" i="2"/>
  <c r="I485" i="2"/>
  <c r="J485" i="2"/>
  <c r="K485" i="2"/>
  <c r="G485" i="1"/>
  <c r="G486" i="1"/>
  <c r="F485" i="1"/>
  <c r="F486" i="1"/>
  <c r="F484" i="1"/>
  <c r="G484" i="1"/>
  <c r="I481" i="2"/>
  <c r="I482" i="2"/>
  <c r="I483" i="2"/>
  <c r="J481" i="2"/>
  <c r="J482" i="2"/>
  <c r="J483" i="2"/>
  <c r="K481" i="2"/>
  <c r="K482" i="2"/>
  <c r="K483" i="2"/>
  <c r="F481" i="1"/>
  <c r="F482" i="1"/>
  <c r="F483" i="1"/>
  <c r="G481" i="1"/>
  <c r="G482" i="1"/>
  <c r="G483" i="1"/>
  <c r="I478" i="2"/>
  <c r="J478" i="2"/>
  <c r="K478" i="2"/>
  <c r="I479" i="2"/>
  <c r="J479" i="2"/>
  <c r="K479" i="2"/>
  <c r="I480" i="2"/>
  <c r="J480" i="2"/>
  <c r="K480" i="2"/>
  <c r="F479" i="1"/>
  <c r="F480" i="1"/>
  <c r="G479" i="1"/>
  <c r="G480" i="1"/>
  <c r="I476" i="2"/>
  <c r="J476" i="2"/>
  <c r="K476" i="2"/>
  <c r="I477" i="2"/>
  <c r="J477" i="2"/>
  <c r="K477" i="2"/>
  <c r="G477" i="1"/>
  <c r="G478" i="1"/>
  <c r="F477" i="1"/>
  <c r="F478" i="1"/>
  <c r="I474" i="2"/>
  <c r="J474" i="2"/>
  <c r="K474" i="2"/>
  <c r="I475" i="2"/>
  <c r="J475" i="2"/>
  <c r="K475" i="2"/>
  <c r="F474" i="1"/>
  <c r="F475" i="1"/>
  <c r="F476" i="1"/>
  <c r="G474" i="1"/>
  <c r="G475" i="1"/>
  <c r="G476" i="1"/>
  <c r="I470" i="2"/>
  <c r="J470" i="2"/>
  <c r="K470" i="2"/>
  <c r="I471" i="2"/>
  <c r="J471" i="2"/>
  <c r="K471" i="2"/>
  <c r="I472" i="2"/>
  <c r="J472" i="2"/>
  <c r="K472" i="2"/>
  <c r="I473" i="2"/>
  <c r="J473" i="2"/>
  <c r="K473" i="2"/>
  <c r="F472" i="1"/>
  <c r="F473" i="1"/>
  <c r="G472" i="1"/>
  <c r="G473" i="1"/>
  <c r="G471" i="1"/>
  <c r="F471" i="1"/>
  <c r="I467" i="2"/>
  <c r="J467" i="2"/>
  <c r="K467" i="2"/>
  <c r="I468" i="2"/>
  <c r="J468" i="2"/>
  <c r="K468" i="2"/>
  <c r="I469" i="2"/>
  <c r="J469" i="2"/>
  <c r="K469" i="2"/>
  <c r="G467" i="1"/>
  <c r="G468" i="1"/>
  <c r="G469" i="1"/>
  <c r="G470" i="1"/>
  <c r="F468" i="1"/>
  <c r="F469" i="1"/>
  <c r="F470" i="1"/>
  <c r="I465" i="2"/>
  <c r="J465" i="2"/>
  <c r="K465" i="2"/>
  <c r="I466" i="2"/>
  <c r="J466" i="2"/>
  <c r="K466" i="2"/>
  <c r="F466" i="1"/>
  <c r="F467" i="1"/>
  <c r="G466" i="1"/>
  <c r="I464" i="2"/>
  <c r="J464" i="2"/>
  <c r="K464" i="2"/>
  <c r="G464" i="1"/>
  <c r="G465" i="1"/>
  <c r="F465" i="1"/>
  <c r="I462" i="2" l="1"/>
  <c r="J462" i="2"/>
  <c r="K462" i="2"/>
  <c r="I463" i="2"/>
  <c r="J463" i="2"/>
  <c r="K463" i="2"/>
  <c r="F464" i="1"/>
  <c r="I459" i="2"/>
  <c r="J459" i="2"/>
  <c r="K459" i="2"/>
  <c r="I460" i="2"/>
  <c r="J460" i="2"/>
  <c r="K460" i="2"/>
  <c r="I461" i="2"/>
  <c r="J461" i="2"/>
  <c r="K461" i="2"/>
  <c r="G458" i="1"/>
  <c r="G459" i="1"/>
  <c r="G460" i="1"/>
  <c r="G461" i="1"/>
  <c r="G462" i="1"/>
  <c r="G463" i="1"/>
  <c r="F460" i="1"/>
  <c r="F461" i="1"/>
  <c r="F462" i="1"/>
  <c r="F463" i="1"/>
  <c r="I458" i="2"/>
  <c r="J458" i="2"/>
  <c r="K458" i="2"/>
  <c r="F459" i="1"/>
  <c r="I457" i="2"/>
  <c r="J457" i="2"/>
  <c r="K457" i="2"/>
  <c r="I456" i="2"/>
  <c r="J456" i="2"/>
  <c r="K456" i="2"/>
  <c r="G457" i="1"/>
  <c r="F457" i="1"/>
  <c r="G456" i="1"/>
  <c r="I452" i="2"/>
  <c r="J452" i="2"/>
  <c r="K452" i="2"/>
  <c r="I453" i="2"/>
  <c r="J453" i="2"/>
  <c r="K453" i="2"/>
  <c r="I454" i="2"/>
  <c r="J454" i="2"/>
  <c r="K454" i="2"/>
  <c r="I455" i="2"/>
  <c r="J455" i="2"/>
  <c r="K455" i="2"/>
  <c r="F452" i="1"/>
  <c r="F453" i="1"/>
  <c r="F454" i="1"/>
  <c r="F455" i="1"/>
  <c r="F456" i="1"/>
  <c r="G452" i="1"/>
  <c r="G453" i="1"/>
  <c r="G454" i="1"/>
  <c r="G455" i="1"/>
  <c r="I451" i="2"/>
  <c r="J451" i="2"/>
  <c r="K451" i="2"/>
  <c r="F451" i="1"/>
  <c r="G451" i="1"/>
  <c r="G446" i="1"/>
  <c r="G447" i="1"/>
  <c r="G448" i="1"/>
  <c r="G449" i="1"/>
  <c r="G450" i="1"/>
  <c r="I449" i="2"/>
  <c r="J449" i="2"/>
  <c r="K449" i="2"/>
  <c r="I450" i="2"/>
  <c r="J450" i="2"/>
  <c r="K450" i="2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5" i="2"/>
  <c r="J85" i="2"/>
  <c r="K85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I131" i="2"/>
  <c r="J131" i="2"/>
  <c r="K131" i="2"/>
  <c r="I132" i="2"/>
  <c r="J132" i="2"/>
  <c r="K132" i="2"/>
  <c r="I133" i="2"/>
  <c r="J133" i="2"/>
  <c r="K133" i="2"/>
  <c r="I134" i="2"/>
  <c r="J134" i="2"/>
  <c r="K134" i="2"/>
  <c r="I135" i="2"/>
  <c r="J135" i="2"/>
  <c r="K135" i="2"/>
  <c r="I136" i="2"/>
  <c r="J136" i="2"/>
  <c r="K136" i="2"/>
  <c r="I137" i="2"/>
  <c r="J137" i="2"/>
  <c r="K137" i="2"/>
  <c r="I138" i="2"/>
  <c r="J138" i="2"/>
  <c r="K138" i="2"/>
  <c r="I139" i="2"/>
  <c r="J139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1" i="2"/>
  <c r="J151" i="2"/>
  <c r="K151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6" i="2"/>
  <c r="J156" i="2"/>
  <c r="K156" i="2"/>
  <c r="I157" i="2"/>
  <c r="J157" i="2"/>
  <c r="K157" i="2"/>
  <c r="I158" i="2"/>
  <c r="J158" i="2"/>
  <c r="K158" i="2"/>
  <c r="I159" i="2"/>
  <c r="J159" i="2"/>
  <c r="K159" i="2"/>
  <c r="I160" i="2"/>
  <c r="J160" i="2"/>
  <c r="K160" i="2"/>
  <c r="I161" i="2"/>
  <c r="J161" i="2"/>
  <c r="K161" i="2"/>
  <c r="I162" i="2"/>
  <c r="J162" i="2"/>
  <c r="K162" i="2"/>
  <c r="I163" i="2"/>
  <c r="J163" i="2"/>
  <c r="K163" i="2"/>
  <c r="I164" i="2"/>
  <c r="J164" i="2"/>
  <c r="K164" i="2"/>
  <c r="I165" i="2"/>
  <c r="J165" i="2"/>
  <c r="K165" i="2"/>
  <c r="I166" i="2"/>
  <c r="J166" i="2"/>
  <c r="K166" i="2"/>
  <c r="I167" i="2"/>
  <c r="J167" i="2"/>
  <c r="K167" i="2"/>
  <c r="I168" i="2"/>
  <c r="J168" i="2"/>
  <c r="K168" i="2"/>
  <c r="I169" i="2"/>
  <c r="J169" i="2"/>
  <c r="K169" i="2"/>
  <c r="I170" i="2"/>
  <c r="J170" i="2"/>
  <c r="K170" i="2"/>
  <c r="I171" i="2"/>
  <c r="J171" i="2"/>
  <c r="K171" i="2"/>
  <c r="I172" i="2"/>
  <c r="J172" i="2"/>
  <c r="K172" i="2"/>
  <c r="I173" i="2"/>
  <c r="J173" i="2"/>
  <c r="K173" i="2"/>
  <c r="I174" i="2"/>
  <c r="J174" i="2"/>
  <c r="K174" i="2"/>
  <c r="I175" i="2"/>
  <c r="J175" i="2"/>
  <c r="K175" i="2"/>
  <c r="I176" i="2"/>
  <c r="J176" i="2"/>
  <c r="K176" i="2"/>
  <c r="I177" i="2"/>
  <c r="J177" i="2"/>
  <c r="K177" i="2"/>
  <c r="I178" i="2"/>
  <c r="J178" i="2"/>
  <c r="K178" i="2"/>
  <c r="I179" i="2"/>
  <c r="J179" i="2"/>
  <c r="K179" i="2"/>
  <c r="I180" i="2"/>
  <c r="J180" i="2"/>
  <c r="K180" i="2"/>
  <c r="I181" i="2"/>
  <c r="J181" i="2"/>
  <c r="K181" i="2"/>
  <c r="I182" i="2"/>
  <c r="J182" i="2"/>
  <c r="K182" i="2"/>
  <c r="I183" i="2"/>
  <c r="J183" i="2"/>
  <c r="K183" i="2"/>
  <c r="I184" i="2"/>
  <c r="J184" i="2"/>
  <c r="K184" i="2"/>
  <c r="I185" i="2"/>
  <c r="J185" i="2"/>
  <c r="K185" i="2"/>
  <c r="I186" i="2"/>
  <c r="J186" i="2"/>
  <c r="K186" i="2"/>
  <c r="I187" i="2"/>
  <c r="J187" i="2"/>
  <c r="K187" i="2"/>
  <c r="I188" i="2"/>
  <c r="J188" i="2"/>
  <c r="K188" i="2"/>
  <c r="I189" i="2"/>
  <c r="J189" i="2"/>
  <c r="K189" i="2"/>
  <c r="I190" i="2"/>
  <c r="J190" i="2"/>
  <c r="K190" i="2"/>
  <c r="I191" i="2"/>
  <c r="J191" i="2"/>
  <c r="K191" i="2"/>
  <c r="I192" i="2"/>
  <c r="J192" i="2"/>
  <c r="K192" i="2"/>
  <c r="I193" i="2"/>
  <c r="J193" i="2"/>
  <c r="K193" i="2"/>
  <c r="I194" i="2"/>
  <c r="J194" i="2"/>
  <c r="K194" i="2"/>
  <c r="I195" i="2"/>
  <c r="J195" i="2"/>
  <c r="K195" i="2"/>
  <c r="I196" i="2"/>
  <c r="J196" i="2"/>
  <c r="K196" i="2"/>
  <c r="I197" i="2"/>
  <c r="J197" i="2"/>
  <c r="K197" i="2"/>
  <c r="I198" i="2"/>
  <c r="J198" i="2"/>
  <c r="K198" i="2"/>
  <c r="I199" i="2"/>
  <c r="J199" i="2"/>
  <c r="K199" i="2"/>
  <c r="I200" i="2"/>
  <c r="J200" i="2"/>
  <c r="K200" i="2"/>
  <c r="I201" i="2"/>
  <c r="J201" i="2"/>
  <c r="K201" i="2"/>
  <c r="I202" i="2"/>
  <c r="J202" i="2"/>
  <c r="K202" i="2"/>
  <c r="I203" i="2"/>
  <c r="J203" i="2"/>
  <c r="K203" i="2"/>
  <c r="I204" i="2"/>
  <c r="J204" i="2"/>
  <c r="K204" i="2"/>
  <c r="I205" i="2"/>
  <c r="J205" i="2"/>
  <c r="K205" i="2"/>
  <c r="I206" i="2"/>
  <c r="J206" i="2"/>
  <c r="K206" i="2"/>
  <c r="I207" i="2"/>
  <c r="J207" i="2"/>
  <c r="K207" i="2"/>
  <c r="I208" i="2"/>
  <c r="J208" i="2"/>
  <c r="K208" i="2"/>
  <c r="I209" i="2"/>
  <c r="J209" i="2"/>
  <c r="K209" i="2"/>
  <c r="I210" i="2"/>
  <c r="J210" i="2"/>
  <c r="K210" i="2"/>
  <c r="I211" i="2"/>
  <c r="J211" i="2"/>
  <c r="K211" i="2"/>
  <c r="I212" i="2"/>
  <c r="J212" i="2"/>
  <c r="K212" i="2"/>
  <c r="I213" i="2"/>
  <c r="J213" i="2"/>
  <c r="K213" i="2"/>
  <c r="I214" i="2"/>
  <c r="J214" i="2"/>
  <c r="K214" i="2"/>
  <c r="I215" i="2"/>
  <c r="J215" i="2"/>
  <c r="K215" i="2"/>
  <c r="I216" i="2"/>
  <c r="J216" i="2"/>
  <c r="K216" i="2"/>
  <c r="I217" i="2"/>
  <c r="J217" i="2"/>
  <c r="K217" i="2"/>
  <c r="I218" i="2"/>
  <c r="J218" i="2"/>
  <c r="K218" i="2"/>
  <c r="I219" i="2"/>
  <c r="J219" i="2"/>
  <c r="K219" i="2"/>
  <c r="I220" i="2"/>
  <c r="J220" i="2"/>
  <c r="K220" i="2"/>
  <c r="I221" i="2"/>
  <c r="J221" i="2"/>
  <c r="K221" i="2"/>
  <c r="I222" i="2"/>
  <c r="J222" i="2"/>
  <c r="K222" i="2"/>
  <c r="I223" i="2"/>
  <c r="J223" i="2"/>
  <c r="K223" i="2"/>
  <c r="I224" i="2"/>
  <c r="J224" i="2"/>
  <c r="K224" i="2"/>
  <c r="I225" i="2"/>
  <c r="J225" i="2"/>
  <c r="K225" i="2"/>
  <c r="I226" i="2"/>
  <c r="J226" i="2"/>
  <c r="K226" i="2"/>
  <c r="I227" i="2"/>
  <c r="J227" i="2"/>
  <c r="K227" i="2"/>
  <c r="I228" i="2"/>
  <c r="J228" i="2"/>
  <c r="K228" i="2"/>
  <c r="I229" i="2"/>
  <c r="J229" i="2"/>
  <c r="K229" i="2"/>
  <c r="I230" i="2"/>
  <c r="J230" i="2"/>
  <c r="K230" i="2"/>
  <c r="I231" i="2"/>
  <c r="J231" i="2"/>
  <c r="K231" i="2"/>
  <c r="I232" i="2"/>
  <c r="J232" i="2"/>
  <c r="K232" i="2"/>
  <c r="I233" i="2"/>
  <c r="J233" i="2"/>
  <c r="K233" i="2"/>
  <c r="I234" i="2"/>
  <c r="J234" i="2"/>
  <c r="K234" i="2"/>
  <c r="I235" i="2"/>
  <c r="J235" i="2"/>
  <c r="K235" i="2"/>
  <c r="I236" i="2"/>
  <c r="J236" i="2"/>
  <c r="K236" i="2"/>
  <c r="I237" i="2"/>
  <c r="J237" i="2"/>
  <c r="K237" i="2"/>
  <c r="I238" i="2"/>
  <c r="J238" i="2"/>
  <c r="K238" i="2"/>
  <c r="I239" i="2"/>
  <c r="J239" i="2"/>
  <c r="K239" i="2"/>
  <c r="I240" i="2"/>
  <c r="J240" i="2"/>
  <c r="K240" i="2"/>
  <c r="I241" i="2"/>
  <c r="J241" i="2"/>
  <c r="K241" i="2"/>
  <c r="I242" i="2"/>
  <c r="J242" i="2"/>
  <c r="K242" i="2"/>
  <c r="I243" i="2"/>
  <c r="J243" i="2"/>
  <c r="K243" i="2"/>
  <c r="I244" i="2"/>
  <c r="J244" i="2"/>
  <c r="K244" i="2"/>
  <c r="I245" i="2"/>
  <c r="J245" i="2"/>
  <c r="K245" i="2"/>
  <c r="I246" i="2"/>
  <c r="J246" i="2"/>
  <c r="K246" i="2"/>
  <c r="I247" i="2"/>
  <c r="J247" i="2"/>
  <c r="K247" i="2"/>
  <c r="I248" i="2"/>
  <c r="J248" i="2"/>
  <c r="K248" i="2"/>
  <c r="I249" i="2"/>
  <c r="J249" i="2"/>
  <c r="K249" i="2"/>
  <c r="I250" i="2"/>
  <c r="J250" i="2"/>
  <c r="K250" i="2"/>
  <c r="I251" i="2"/>
  <c r="J251" i="2"/>
  <c r="K251" i="2"/>
  <c r="I252" i="2"/>
  <c r="J252" i="2"/>
  <c r="K252" i="2"/>
  <c r="I253" i="2"/>
  <c r="J253" i="2"/>
  <c r="K253" i="2"/>
  <c r="I254" i="2"/>
  <c r="J254" i="2"/>
  <c r="K254" i="2"/>
  <c r="I255" i="2"/>
  <c r="J255" i="2"/>
  <c r="K255" i="2"/>
  <c r="I256" i="2"/>
  <c r="J256" i="2"/>
  <c r="K256" i="2"/>
  <c r="I257" i="2"/>
  <c r="J257" i="2"/>
  <c r="K257" i="2"/>
  <c r="I258" i="2"/>
  <c r="J258" i="2"/>
  <c r="K258" i="2"/>
  <c r="I259" i="2"/>
  <c r="J259" i="2"/>
  <c r="K259" i="2"/>
  <c r="I260" i="2"/>
  <c r="J260" i="2"/>
  <c r="K260" i="2"/>
  <c r="I261" i="2"/>
  <c r="J261" i="2"/>
  <c r="K261" i="2"/>
  <c r="I262" i="2"/>
  <c r="J262" i="2"/>
  <c r="K262" i="2"/>
  <c r="I263" i="2"/>
  <c r="J263" i="2"/>
  <c r="K263" i="2"/>
  <c r="I264" i="2"/>
  <c r="J264" i="2"/>
  <c r="K264" i="2"/>
  <c r="I265" i="2"/>
  <c r="J265" i="2"/>
  <c r="K265" i="2"/>
  <c r="I266" i="2"/>
  <c r="J266" i="2"/>
  <c r="K266" i="2"/>
  <c r="I267" i="2"/>
  <c r="J267" i="2"/>
  <c r="K267" i="2"/>
  <c r="I268" i="2"/>
  <c r="J268" i="2"/>
  <c r="K268" i="2"/>
  <c r="I269" i="2"/>
  <c r="J269" i="2"/>
  <c r="K269" i="2"/>
  <c r="I270" i="2"/>
  <c r="J270" i="2"/>
  <c r="K270" i="2"/>
  <c r="I271" i="2"/>
  <c r="J271" i="2"/>
  <c r="K271" i="2"/>
  <c r="I272" i="2"/>
  <c r="J272" i="2"/>
  <c r="K272" i="2"/>
  <c r="I273" i="2"/>
  <c r="J273" i="2"/>
  <c r="K273" i="2"/>
  <c r="I274" i="2"/>
  <c r="J274" i="2"/>
  <c r="K274" i="2"/>
  <c r="I275" i="2"/>
  <c r="J275" i="2"/>
  <c r="K275" i="2"/>
  <c r="I276" i="2"/>
  <c r="J276" i="2"/>
  <c r="K276" i="2"/>
  <c r="I277" i="2"/>
  <c r="J277" i="2"/>
  <c r="K277" i="2"/>
  <c r="I278" i="2"/>
  <c r="J278" i="2"/>
  <c r="K278" i="2"/>
  <c r="I279" i="2"/>
  <c r="J279" i="2"/>
  <c r="K279" i="2"/>
  <c r="I280" i="2"/>
  <c r="J280" i="2"/>
  <c r="K280" i="2"/>
  <c r="I281" i="2"/>
  <c r="J281" i="2"/>
  <c r="K281" i="2"/>
  <c r="I282" i="2"/>
  <c r="J282" i="2"/>
  <c r="K282" i="2"/>
  <c r="I283" i="2"/>
  <c r="J283" i="2"/>
  <c r="K283" i="2"/>
  <c r="I284" i="2"/>
  <c r="J284" i="2"/>
  <c r="K284" i="2"/>
  <c r="I285" i="2"/>
  <c r="J285" i="2"/>
  <c r="K285" i="2"/>
  <c r="I286" i="2"/>
  <c r="J286" i="2"/>
  <c r="K286" i="2"/>
  <c r="I287" i="2"/>
  <c r="J287" i="2"/>
  <c r="K287" i="2"/>
  <c r="I288" i="2"/>
  <c r="J288" i="2"/>
  <c r="K288" i="2"/>
  <c r="I289" i="2"/>
  <c r="J289" i="2"/>
  <c r="K289" i="2"/>
  <c r="I290" i="2"/>
  <c r="J290" i="2"/>
  <c r="K290" i="2"/>
  <c r="I291" i="2"/>
  <c r="J291" i="2"/>
  <c r="K291" i="2"/>
  <c r="I292" i="2"/>
  <c r="J292" i="2"/>
  <c r="K292" i="2"/>
  <c r="I293" i="2"/>
  <c r="J293" i="2"/>
  <c r="K293" i="2"/>
  <c r="I294" i="2"/>
  <c r="J294" i="2"/>
  <c r="K294" i="2"/>
  <c r="I295" i="2"/>
  <c r="J295" i="2"/>
  <c r="K295" i="2"/>
  <c r="I296" i="2"/>
  <c r="J296" i="2"/>
  <c r="K296" i="2"/>
  <c r="I297" i="2"/>
  <c r="J297" i="2"/>
  <c r="K297" i="2"/>
  <c r="I298" i="2"/>
  <c r="J298" i="2"/>
  <c r="K298" i="2"/>
  <c r="I299" i="2"/>
  <c r="J299" i="2"/>
  <c r="K299" i="2"/>
  <c r="I300" i="2"/>
  <c r="J300" i="2"/>
  <c r="K300" i="2"/>
  <c r="I301" i="2"/>
  <c r="J301" i="2"/>
  <c r="K301" i="2"/>
  <c r="I302" i="2"/>
  <c r="J302" i="2"/>
  <c r="K302" i="2"/>
  <c r="I303" i="2"/>
  <c r="J303" i="2"/>
  <c r="K303" i="2"/>
  <c r="I304" i="2"/>
  <c r="J304" i="2"/>
  <c r="K304" i="2"/>
  <c r="I305" i="2"/>
  <c r="J305" i="2"/>
  <c r="K305" i="2"/>
  <c r="I306" i="2"/>
  <c r="J306" i="2"/>
  <c r="K306" i="2"/>
  <c r="I307" i="2"/>
  <c r="J307" i="2"/>
  <c r="K307" i="2"/>
  <c r="I308" i="2"/>
  <c r="J308" i="2"/>
  <c r="K308" i="2"/>
  <c r="I309" i="2"/>
  <c r="J309" i="2"/>
  <c r="K309" i="2"/>
  <c r="I310" i="2"/>
  <c r="J310" i="2"/>
  <c r="K310" i="2"/>
  <c r="I311" i="2"/>
  <c r="J311" i="2"/>
  <c r="K311" i="2"/>
  <c r="I312" i="2"/>
  <c r="J312" i="2"/>
  <c r="K312" i="2"/>
  <c r="I313" i="2"/>
  <c r="J313" i="2"/>
  <c r="K313" i="2"/>
  <c r="I314" i="2"/>
  <c r="J314" i="2"/>
  <c r="K314" i="2"/>
  <c r="I315" i="2"/>
  <c r="J315" i="2"/>
  <c r="K315" i="2"/>
  <c r="I316" i="2"/>
  <c r="J316" i="2"/>
  <c r="K316" i="2"/>
  <c r="I317" i="2"/>
  <c r="J317" i="2"/>
  <c r="K317" i="2"/>
  <c r="I318" i="2"/>
  <c r="J318" i="2"/>
  <c r="K318" i="2"/>
  <c r="I319" i="2"/>
  <c r="J319" i="2"/>
  <c r="K319" i="2"/>
  <c r="I320" i="2"/>
  <c r="J320" i="2"/>
  <c r="K320" i="2"/>
  <c r="I321" i="2"/>
  <c r="J321" i="2"/>
  <c r="K321" i="2"/>
  <c r="I322" i="2"/>
  <c r="J322" i="2"/>
  <c r="K322" i="2"/>
  <c r="I323" i="2"/>
  <c r="J323" i="2"/>
  <c r="K323" i="2"/>
  <c r="I324" i="2"/>
  <c r="J324" i="2"/>
  <c r="K324" i="2"/>
  <c r="I325" i="2"/>
  <c r="J325" i="2"/>
  <c r="K325" i="2"/>
  <c r="I326" i="2"/>
  <c r="J326" i="2"/>
  <c r="K326" i="2"/>
  <c r="I327" i="2"/>
  <c r="J327" i="2"/>
  <c r="K327" i="2"/>
  <c r="I328" i="2"/>
  <c r="J328" i="2"/>
  <c r="K328" i="2"/>
  <c r="I329" i="2"/>
  <c r="J329" i="2"/>
  <c r="K329" i="2"/>
  <c r="I330" i="2"/>
  <c r="J330" i="2"/>
  <c r="K330" i="2"/>
  <c r="I331" i="2"/>
  <c r="J331" i="2"/>
  <c r="K331" i="2"/>
  <c r="I332" i="2"/>
  <c r="J332" i="2"/>
  <c r="K332" i="2"/>
  <c r="I333" i="2"/>
  <c r="J333" i="2"/>
  <c r="K333" i="2"/>
  <c r="I334" i="2"/>
  <c r="J334" i="2"/>
  <c r="K334" i="2"/>
  <c r="I335" i="2"/>
  <c r="J335" i="2"/>
  <c r="K335" i="2"/>
  <c r="I336" i="2"/>
  <c r="J336" i="2"/>
  <c r="K336" i="2"/>
  <c r="I337" i="2"/>
  <c r="J337" i="2"/>
  <c r="K337" i="2"/>
  <c r="I338" i="2"/>
  <c r="J338" i="2"/>
  <c r="K338" i="2"/>
  <c r="I339" i="2"/>
  <c r="J339" i="2"/>
  <c r="K339" i="2"/>
  <c r="I340" i="2"/>
  <c r="J340" i="2"/>
  <c r="K340" i="2"/>
  <c r="I341" i="2"/>
  <c r="J341" i="2"/>
  <c r="K341" i="2"/>
  <c r="I342" i="2"/>
  <c r="J342" i="2"/>
  <c r="K342" i="2"/>
  <c r="I343" i="2"/>
  <c r="J343" i="2"/>
  <c r="K343" i="2"/>
  <c r="I344" i="2"/>
  <c r="J344" i="2"/>
  <c r="K344" i="2"/>
  <c r="I345" i="2"/>
  <c r="J345" i="2"/>
  <c r="K345" i="2"/>
  <c r="I346" i="2"/>
  <c r="J346" i="2"/>
  <c r="K346" i="2"/>
  <c r="I347" i="2"/>
  <c r="J347" i="2"/>
  <c r="K347" i="2"/>
  <c r="I348" i="2"/>
  <c r="J348" i="2"/>
  <c r="K348" i="2"/>
  <c r="I349" i="2"/>
  <c r="J349" i="2"/>
  <c r="K349" i="2"/>
  <c r="I350" i="2"/>
  <c r="J350" i="2"/>
  <c r="K350" i="2"/>
  <c r="I351" i="2"/>
  <c r="J351" i="2"/>
  <c r="K351" i="2"/>
  <c r="I352" i="2"/>
  <c r="J352" i="2"/>
  <c r="K352" i="2"/>
  <c r="I353" i="2"/>
  <c r="J353" i="2"/>
  <c r="K353" i="2"/>
  <c r="I354" i="2"/>
  <c r="J354" i="2"/>
  <c r="K354" i="2"/>
  <c r="I355" i="2"/>
  <c r="J355" i="2"/>
  <c r="K355" i="2"/>
  <c r="I356" i="2"/>
  <c r="J356" i="2"/>
  <c r="K356" i="2"/>
  <c r="I357" i="2"/>
  <c r="J357" i="2"/>
  <c r="K357" i="2"/>
  <c r="I358" i="2"/>
  <c r="J358" i="2"/>
  <c r="K358" i="2"/>
  <c r="I359" i="2"/>
  <c r="J359" i="2"/>
  <c r="K359" i="2"/>
  <c r="I360" i="2"/>
  <c r="J360" i="2"/>
  <c r="K360" i="2"/>
  <c r="I361" i="2"/>
  <c r="J361" i="2"/>
  <c r="K361" i="2"/>
  <c r="I362" i="2"/>
  <c r="J362" i="2"/>
  <c r="K362" i="2"/>
  <c r="I363" i="2"/>
  <c r="J363" i="2"/>
  <c r="K363" i="2"/>
  <c r="I364" i="2"/>
  <c r="J364" i="2"/>
  <c r="K364" i="2"/>
  <c r="I365" i="2"/>
  <c r="J365" i="2"/>
  <c r="K365" i="2"/>
  <c r="I366" i="2"/>
  <c r="J366" i="2"/>
  <c r="K366" i="2"/>
  <c r="I367" i="2"/>
  <c r="J367" i="2"/>
  <c r="K367" i="2"/>
  <c r="I368" i="2"/>
  <c r="J368" i="2"/>
  <c r="K368" i="2"/>
  <c r="I369" i="2"/>
  <c r="J369" i="2"/>
  <c r="K369" i="2"/>
  <c r="I370" i="2"/>
  <c r="J370" i="2"/>
  <c r="K370" i="2"/>
  <c r="I371" i="2"/>
  <c r="J371" i="2"/>
  <c r="K371" i="2"/>
  <c r="I372" i="2"/>
  <c r="J372" i="2"/>
  <c r="K372" i="2"/>
  <c r="I373" i="2"/>
  <c r="J373" i="2"/>
  <c r="K373" i="2"/>
  <c r="I374" i="2"/>
  <c r="J374" i="2"/>
  <c r="K374" i="2"/>
  <c r="I375" i="2"/>
  <c r="J375" i="2"/>
  <c r="K375" i="2"/>
  <c r="I376" i="2"/>
  <c r="J376" i="2"/>
  <c r="K376" i="2"/>
  <c r="I377" i="2"/>
  <c r="J377" i="2"/>
  <c r="K377" i="2"/>
  <c r="I378" i="2"/>
  <c r="J378" i="2"/>
  <c r="K378" i="2"/>
  <c r="I379" i="2"/>
  <c r="J379" i="2"/>
  <c r="K379" i="2"/>
  <c r="I380" i="2"/>
  <c r="J380" i="2"/>
  <c r="K380" i="2"/>
  <c r="I381" i="2"/>
  <c r="J381" i="2"/>
  <c r="K381" i="2"/>
  <c r="I382" i="2"/>
  <c r="J382" i="2"/>
  <c r="K382" i="2"/>
  <c r="I383" i="2"/>
  <c r="J383" i="2"/>
  <c r="K383" i="2"/>
  <c r="I384" i="2"/>
  <c r="J384" i="2"/>
  <c r="K384" i="2"/>
  <c r="I385" i="2"/>
  <c r="J385" i="2"/>
  <c r="K385" i="2"/>
  <c r="I386" i="2"/>
  <c r="J386" i="2"/>
  <c r="K386" i="2"/>
  <c r="I387" i="2"/>
  <c r="J387" i="2"/>
  <c r="K387" i="2"/>
  <c r="I388" i="2"/>
  <c r="J388" i="2"/>
  <c r="K388" i="2"/>
  <c r="I389" i="2"/>
  <c r="J389" i="2"/>
  <c r="K389" i="2"/>
  <c r="I390" i="2"/>
  <c r="J390" i="2"/>
  <c r="K390" i="2"/>
  <c r="I391" i="2"/>
  <c r="J391" i="2"/>
  <c r="K391" i="2"/>
  <c r="I392" i="2"/>
  <c r="J392" i="2"/>
  <c r="K392" i="2"/>
  <c r="I393" i="2"/>
  <c r="J393" i="2"/>
  <c r="K393" i="2"/>
  <c r="I394" i="2"/>
  <c r="J394" i="2"/>
  <c r="K394" i="2"/>
  <c r="I395" i="2"/>
  <c r="J395" i="2"/>
  <c r="K395" i="2"/>
  <c r="I396" i="2"/>
  <c r="J396" i="2"/>
  <c r="K396" i="2"/>
  <c r="I397" i="2"/>
  <c r="J397" i="2"/>
  <c r="K397" i="2"/>
  <c r="I398" i="2"/>
  <c r="J398" i="2"/>
  <c r="K398" i="2"/>
  <c r="I399" i="2"/>
  <c r="J399" i="2"/>
  <c r="K399" i="2"/>
  <c r="I400" i="2"/>
  <c r="J400" i="2"/>
  <c r="K400" i="2"/>
  <c r="I401" i="2"/>
  <c r="J401" i="2"/>
  <c r="K401" i="2"/>
  <c r="I402" i="2"/>
  <c r="J402" i="2"/>
  <c r="K402" i="2"/>
  <c r="I403" i="2"/>
  <c r="J403" i="2"/>
  <c r="K403" i="2"/>
  <c r="I404" i="2"/>
  <c r="J404" i="2"/>
  <c r="K404" i="2"/>
  <c r="I405" i="2"/>
  <c r="J405" i="2"/>
  <c r="K405" i="2"/>
  <c r="I406" i="2"/>
  <c r="J406" i="2"/>
  <c r="K406" i="2"/>
  <c r="I407" i="2"/>
  <c r="J407" i="2"/>
  <c r="K407" i="2"/>
  <c r="I408" i="2"/>
  <c r="J408" i="2"/>
  <c r="K408" i="2"/>
  <c r="I409" i="2"/>
  <c r="J409" i="2"/>
  <c r="K409" i="2"/>
  <c r="I410" i="2"/>
  <c r="J410" i="2"/>
  <c r="K410" i="2"/>
  <c r="I411" i="2"/>
  <c r="J411" i="2"/>
  <c r="K411" i="2"/>
  <c r="I412" i="2"/>
  <c r="J412" i="2"/>
  <c r="K412" i="2"/>
  <c r="I413" i="2"/>
  <c r="J413" i="2"/>
  <c r="K413" i="2"/>
  <c r="I414" i="2"/>
  <c r="J414" i="2"/>
  <c r="K414" i="2"/>
  <c r="I415" i="2"/>
  <c r="J415" i="2"/>
  <c r="K415" i="2"/>
  <c r="I416" i="2"/>
  <c r="J416" i="2"/>
  <c r="K416" i="2"/>
  <c r="I417" i="2"/>
  <c r="J417" i="2"/>
  <c r="K417" i="2"/>
  <c r="I418" i="2"/>
  <c r="J418" i="2"/>
  <c r="K418" i="2"/>
  <c r="I419" i="2"/>
  <c r="J419" i="2"/>
  <c r="K419" i="2"/>
  <c r="I420" i="2"/>
  <c r="J420" i="2"/>
  <c r="K420" i="2"/>
  <c r="I421" i="2"/>
  <c r="J421" i="2"/>
  <c r="K421" i="2"/>
  <c r="I422" i="2"/>
  <c r="J422" i="2"/>
  <c r="K422" i="2"/>
  <c r="I423" i="2"/>
  <c r="J423" i="2"/>
  <c r="K423" i="2"/>
  <c r="I424" i="2"/>
  <c r="J424" i="2"/>
  <c r="K424" i="2"/>
  <c r="I425" i="2"/>
  <c r="J425" i="2"/>
  <c r="K425" i="2"/>
  <c r="I426" i="2"/>
  <c r="J426" i="2"/>
  <c r="K426" i="2"/>
  <c r="I427" i="2"/>
  <c r="J427" i="2"/>
  <c r="K427" i="2"/>
  <c r="I428" i="2"/>
  <c r="J428" i="2"/>
  <c r="K428" i="2"/>
  <c r="I429" i="2"/>
  <c r="J429" i="2"/>
  <c r="K429" i="2"/>
  <c r="I430" i="2"/>
  <c r="J430" i="2"/>
  <c r="K430" i="2"/>
  <c r="I431" i="2"/>
  <c r="J431" i="2"/>
  <c r="K431" i="2"/>
  <c r="I432" i="2"/>
  <c r="J432" i="2"/>
  <c r="K432" i="2"/>
  <c r="I433" i="2"/>
  <c r="J433" i="2"/>
  <c r="K433" i="2"/>
  <c r="I434" i="2"/>
  <c r="J434" i="2"/>
  <c r="K434" i="2"/>
  <c r="I435" i="2"/>
  <c r="J435" i="2"/>
  <c r="K435" i="2"/>
  <c r="I436" i="2"/>
  <c r="J436" i="2"/>
  <c r="K436" i="2"/>
  <c r="I437" i="2"/>
  <c r="J437" i="2"/>
  <c r="K437" i="2"/>
  <c r="I438" i="2"/>
  <c r="J438" i="2"/>
  <c r="K438" i="2"/>
  <c r="I439" i="2"/>
  <c r="J439" i="2"/>
  <c r="K439" i="2"/>
  <c r="I440" i="2"/>
  <c r="J440" i="2"/>
  <c r="K440" i="2"/>
  <c r="I441" i="2"/>
  <c r="J441" i="2"/>
  <c r="K441" i="2"/>
  <c r="I442" i="2"/>
  <c r="J442" i="2"/>
  <c r="K442" i="2"/>
  <c r="I443" i="2"/>
  <c r="J443" i="2"/>
  <c r="K443" i="2"/>
  <c r="I444" i="2"/>
  <c r="J444" i="2"/>
  <c r="K444" i="2"/>
  <c r="I445" i="2"/>
  <c r="J445" i="2"/>
  <c r="K445" i="2"/>
  <c r="I446" i="2"/>
  <c r="J446" i="2"/>
  <c r="K446" i="2"/>
  <c r="I447" i="2"/>
  <c r="J447" i="2"/>
  <c r="K447" i="2"/>
  <c r="I448" i="2"/>
  <c r="J448" i="2"/>
  <c r="K448" i="2"/>
  <c r="I3" i="2"/>
  <c r="J3" i="2"/>
  <c r="K3" i="2"/>
  <c r="F449" i="1"/>
  <c r="F450" i="1"/>
  <c r="F446" i="1"/>
  <c r="F447" i="1"/>
  <c r="F448" i="1" l="1"/>
  <c r="F444" i="1"/>
  <c r="F445" i="1"/>
  <c r="G444" i="1"/>
  <c r="G445" i="1"/>
  <c r="F443" i="1"/>
  <c r="G443" i="1"/>
  <c r="F440" i="1"/>
  <c r="F441" i="1"/>
  <c r="F442" i="1"/>
  <c r="G440" i="1"/>
  <c r="G441" i="1"/>
  <c r="G442" i="1"/>
  <c r="F438" i="1"/>
  <c r="F439" i="1"/>
  <c r="G438" i="1"/>
  <c r="G439" i="1"/>
  <c r="F437" i="1"/>
  <c r="G437" i="1"/>
  <c r="F433" i="1"/>
  <c r="F434" i="1"/>
  <c r="F435" i="1"/>
  <c r="F436" i="1"/>
  <c r="G433" i="1"/>
  <c r="G434" i="1"/>
  <c r="G435" i="1"/>
  <c r="G436" i="1"/>
  <c r="F432" i="1"/>
  <c r="G432" i="1"/>
  <c r="F431" i="1"/>
  <c r="G431" i="1"/>
  <c r="F430" i="1"/>
  <c r="G430" i="1"/>
  <c r="F429" i="1"/>
  <c r="G429" i="1"/>
  <c r="F426" i="1" l="1"/>
  <c r="F427" i="1"/>
  <c r="F428" i="1"/>
  <c r="G426" i="1"/>
  <c r="G427" i="1"/>
  <c r="G428" i="1"/>
  <c r="F425" i="1"/>
  <c r="G425" i="1"/>
  <c r="F424" i="1"/>
  <c r="G424" i="1"/>
  <c r="F423" i="1"/>
  <c r="G423" i="1"/>
  <c r="F422" i="1"/>
  <c r="G422" i="1"/>
  <c r="F419" i="1"/>
  <c r="F420" i="1"/>
  <c r="F421" i="1"/>
  <c r="G419" i="1"/>
  <c r="G420" i="1"/>
  <c r="G421" i="1"/>
  <c r="F418" i="1"/>
  <c r="G418" i="1"/>
  <c r="F417" i="1"/>
  <c r="G417" i="1"/>
  <c r="F416" i="1"/>
  <c r="G416" i="1"/>
  <c r="F412" i="1"/>
  <c r="F413" i="1"/>
  <c r="F414" i="1"/>
  <c r="F415" i="1"/>
  <c r="G412" i="1"/>
  <c r="G413" i="1"/>
  <c r="G414" i="1"/>
  <c r="G415" i="1"/>
  <c r="F411" i="1"/>
  <c r="G411" i="1"/>
  <c r="F410" i="1"/>
  <c r="G410" i="1"/>
  <c r="F409" i="1"/>
  <c r="G409" i="1"/>
  <c r="F408" i="1"/>
  <c r="G408" i="1"/>
  <c r="F405" i="1"/>
  <c r="F406" i="1"/>
  <c r="F407" i="1"/>
  <c r="G405" i="1"/>
  <c r="G406" i="1"/>
  <c r="G407" i="1"/>
  <c r="F404" i="1"/>
  <c r="G404" i="1"/>
  <c r="F403" i="1"/>
  <c r="G403" i="1"/>
  <c r="F36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G402" i="1"/>
  <c r="G401" i="1"/>
  <c r="G398" i="1"/>
  <c r="G399" i="1"/>
  <c r="G400" i="1"/>
  <c r="G397" i="1" l="1"/>
  <c r="G396" i="1"/>
  <c r="G395" i="1" l="1"/>
  <c r="I2" i="2"/>
  <c r="J2" i="2"/>
  <c r="G394" i="1" l="1"/>
  <c r="G391" i="1"/>
  <c r="G392" i="1"/>
  <c r="G393" i="1"/>
  <c r="G390" i="1" l="1"/>
  <c r="K2" i="2" l="1"/>
  <c r="G380" i="1"/>
  <c r="G381" i="1"/>
  <c r="G382" i="1"/>
  <c r="G383" i="1"/>
  <c r="G384" i="1"/>
  <c r="G385" i="1"/>
  <c r="G386" i="1"/>
  <c r="G387" i="1"/>
  <c r="G388" i="1"/>
  <c r="G389" i="1"/>
  <c r="G379" i="1"/>
  <c r="G378" i="1" l="1"/>
  <c r="G377" i="1"/>
  <c r="G376" i="1"/>
  <c r="G375" i="1"/>
  <c r="G374" i="1"/>
  <c r="G373" i="1"/>
  <c r="G372" i="1"/>
  <c r="G371" i="1"/>
  <c r="G370" i="1"/>
  <c r="G369" i="1"/>
  <c r="G367" i="1"/>
  <c r="G368" i="1"/>
  <c r="G362" i="1"/>
  <c r="G363" i="1"/>
  <c r="G364" i="1"/>
  <c r="G365" i="1"/>
  <c r="G366" i="1"/>
  <c r="G349" i="1" l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48" i="1" l="1"/>
  <c r="G347" i="1"/>
  <c r="G346" i="1"/>
  <c r="G345" i="1"/>
  <c r="G344" i="1"/>
  <c r="G343" i="1"/>
  <c r="G342" i="1"/>
  <c r="G341" i="1"/>
  <c r="G340" i="1"/>
  <c r="G339" i="1"/>
  <c r="G338" i="1"/>
  <c r="G337" i="1"/>
  <c r="G336" i="1" l="1"/>
  <c r="G334" i="1"/>
  <c r="G335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03" i="1" l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 l="1"/>
  <c r="G289" i="1"/>
  <c r="G288" i="1"/>
  <c r="G287" i="1"/>
  <c r="G286" i="1"/>
  <c r="G285" i="1" l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58" i="1" l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45" i="1" l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44" i="1" l="1"/>
  <c r="G243" i="1"/>
  <c r="G227" i="1" l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26" i="1" l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12" i="1" l="1"/>
  <c r="G213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78" i="1" l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77" i="1" l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 l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32" i="1"/>
  <c r="G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2" i="1"/>
  <c r="G3" i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<sst xmlns="http://schemas.openxmlformats.org/spreadsheetml/2006/main" count="19" uniqueCount="17">
  <si>
    <t>Fecha</t>
  </si>
  <si>
    <t>Precio de Bolsa Tx1</t>
  </si>
  <si>
    <t>Promedio mensual Precio de Bolsa TX1</t>
  </si>
  <si>
    <t>Precio de Escasez</t>
  </si>
  <si>
    <t>Precio de Escacez de Activación</t>
  </si>
  <si>
    <t>Precio Liquidación Final Contrato Futuro Derivex</t>
  </si>
  <si>
    <t>Volatilidad diaria Tx1 (LN)</t>
  </si>
  <si>
    <t xml:space="preserve">Precio de bolsa TX1 (00 a 07 hrs) </t>
  </si>
  <si>
    <t xml:space="preserve">Precio de bolsa TX1 (07 a 17 hrs) </t>
  </si>
  <si>
    <t xml:space="preserve">Precio de bolsa TX1 (17 a 24 hrs) </t>
  </si>
  <si>
    <t>Promedio mensual Precio de Bolsa TX1 (00 a 07 hrs)</t>
  </si>
  <si>
    <t>Promedio mensual Precio de Bolsa TX1 (07 a 17 hrs)</t>
  </si>
  <si>
    <t>Promedio mensual Precio de Bolsa TX1 (17 a 24 hrs)</t>
  </si>
  <si>
    <t>.</t>
  </si>
  <si>
    <t>Volatilidad diaria TX1 (00 a 07 hrs) (LN)</t>
  </si>
  <si>
    <t>Volatilidad diaria TX1 (07 a 17 hrs) (LN)</t>
  </si>
  <si>
    <t>Volatilidad diaria TX1 (17 a 24 hrs) (LN)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</si>
</sst>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\ * #,##0.00_);_(&quot;$&quot;\ * \(#,##0.0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2" fillId="29" borderId="3" applyNumberFormat="0" applyAlignment="0" applyProtection="0"/>
    <xf numFmtId="0" fontId="13" fillId="30" borderId="0" applyNumberFormat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32" borderId="7" applyNumberFormat="0" applyFont="0" applyAlignment="0" applyProtection="0"/>
    <xf numFmtId="9" fontId="4" fillId="0" borderId="0" applyFont="0" applyFill="0" applyBorder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1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1" fillId="0" borderId="0" xfId="0" applyFont="1"/>
    <xf numFmtId="0" fontId="22" fillId="0" borderId="0" xfId="0" applyFont="1"/>
    <xf numFmtId="164" fontId="22" fillId="0" borderId="0" xfId="0" applyNumberFormat="1" applyFont="1"/>
    <xf numFmtId="164" fontId="3" fillId="0" borderId="1" xfId="33" applyFont="1" applyFill="1" applyBorder="1" applyAlignment="1">
      <alignment horizontal="center" vertical="center"/>
    </xf>
    <xf numFmtId="10" fontId="22" fillId="0" borderId="0" xfId="43" applyNumberFormat="1" applyFont="1"/>
    <xf numFmtId="0" fontId="0" fillId="0" borderId="0" xfId="0" applyAlignment="1">
      <alignment vertical="center"/>
    </xf>
    <xf numFmtId="44" fontId="21" fillId="0" borderId="1" xfId="51" applyFont="1" applyBorder="1" applyAlignment="1">
      <alignment horizontal="center" vertical="center"/>
    </xf>
    <xf numFmtId="44" fontId="1" fillId="0" borderId="1" xfId="51" applyFont="1" applyFill="1" applyBorder="1" applyAlignment="1">
      <alignment horizontal="center" vertical="center"/>
    </xf>
    <xf numFmtId="44" fontId="3" fillId="33" borderId="1" xfId="51" applyFont="1" applyFill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10" fontId="21" fillId="0" borderId="2" xfId="43" applyNumberFormat="1" applyFont="1" applyBorder="1"/>
    <xf numFmtId="14" fontId="2" fillId="0" borderId="13" xfId="0" applyNumberFormat="1" applyFont="1" applyBorder="1" applyAlignment="1">
      <alignment horizontal="center" vertical="center" wrapText="1"/>
    </xf>
    <xf numFmtId="164" fontId="2" fillId="0" borderId="14" xfId="33" applyFont="1" applyFill="1" applyBorder="1" applyAlignment="1">
      <alignment horizontal="center" vertical="center" wrapText="1"/>
    </xf>
    <xf numFmtId="164" fontId="2" fillId="0" borderId="15" xfId="33" applyFont="1" applyFill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/>
    </xf>
    <xf numFmtId="44" fontId="1" fillId="0" borderId="17" xfId="51" applyFont="1" applyFill="1" applyBorder="1" applyAlignment="1">
      <alignment horizontal="center" vertical="center"/>
    </xf>
    <xf numFmtId="164" fontId="3" fillId="0" borderId="17" xfId="33" applyFont="1" applyFill="1" applyBorder="1" applyAlignment="1">
      <alignment horizontal="center" vertical="center"/>
    </xf>
    <xf numFmtId="10" fontId="21" fillId="0" borderId="18" xfId="43" applyNumberFormat="1" applyFont="1" applyBorder="1"/>
    <xf numFmtId="44" fontId="1" fillId="0" borderId="2" xfId="51" applyFont="1" applyFill="1" applyBorder="1" applyAlignment="1">
      <alignment horizontal="center" vertical="center"/>
    </xf>
    <xf numFmtId="44" fontId="3" fillId="33" borderId="2" xfId="51" applyFont="1" applyFill="1" applyBorder="1" applyAlignment="1">
      <alignment horizontal="center" vertical="center"/>
    </xf>
    <xf numFmtId="44" fontId="21" fillId="0" borderId="2" xfId="5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44" fontId="21" fillId="0" borderId="17" xfId="51" applyFont="1" applyBorder="1" applyAlignment="1">
      <alignment horizontal="center" vertical="center"/>
    </xf>
    <xf numFmtId="44" fontId="21" fillId="0" borderId="18" xfId="51" applyFont="1" applyBorder="1" applyAlignment="1">
      <alignment horizontal="center" vertical="center"/>
    </xf>
    <xf numFmtId="10" fontId="21" fillId="0" borderId="1" xfId="51" applyNumberFormat="1" applyFont="1" applyBorder="1" applyAlignment="1">
      <alignment horizontal="center" vertical="center"/>
    </xf>
    <xf numFmtId="10" fontId="21" fillId="0" borderId="17" xfId="51" applyNumberFormat="1" applyFont="1" applyBorder="1" applyAlignment="1">
      <alignment horizontal="center" vertical="center"/>
    </xf>
    <xf numFmtId="164" fontId="3" fillId="0" borderId="1" xfId="33" applyNumberFormat="1" applyFont="1" applyFill="1" applyBorder="1" applyAlignment="1">
      <alignment horizontal="center" vertical="center"/>
    </xf>
    <xf numFmtId="164" fontId="3" fillId="0" borderId="17" xfId="33" applyNumberFormat="1" applyFont="1" applyFill="1" applyBorder="1" applyAlignment="1">
      <alignment horizontal="center" vertic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 2" xfId="34" xr:uid="{00000000-0005-0000-0000-000021000000}"/>
    <cellStyle name="Millares [0] 2 2" xfId="35" xr:uid="{00000000-0005-0000-0000-000022000000}"/>
    <cellStyle name="Millares 2" xfId="36" xr:uid="{00000000-0005-0000-0000-000023000000}"/>
    <cellStyle name="Millares 2 2" xfId="37" xr:uid="{00000000-0005-0000-0000-000024000000}"/>
    <cellStyle name="Millares 3" xfId="38" xr:uid="{00000000-0005-0000-0000-000025000000}"/>
    <cellStyle name="Millares 4" xfId="39" xr:uid="{00000000-0005-0000-0000-000026000000}"/>
    <cellStyle name="Moneda" xfId="51" builtinId="4"/>
    <cellStyle name="Moneda 2" xfId="40" xr:uid="{00000000-0005-0000-0000-000027000000}"/>
    <cellStyle name="Neutral 2" xfId="41" xr:uid="{00000000-0005-0000-0000-000028000000}"/>
    <cellStyle name="Normal" xfId="0" builtinId="0"/>
    <cellStyle name="Notas" xfId="42" builtinId="10" customBuiltin="1"/>
    <cellStyle name="Porcentaje" xfId="43" builtinId="5"/>
    <cellStyle name="Salida" xfId="44" builtinId="21" customBuiltin="1"/>
    <cellStyle name="Texto de advertencia" xfId="45" builtinId="11" customBuiltin="1"/>
    <cellStyle name="Texto explicativo" xfId="46" builtinId="53" customBuiltin="1"/>
    <cellStyle name="Título 2" xfId="47" builtinId="17" customBuiltin="1"/>
    <cellStyle name="Título 3" xfId="48" builtinId="18" customBuiltin="1"/>
    <cellStyle name="Título 4" xfId="49" xr:uid="{00000000-0005-0000-0000-000031000000}"/>
    <cellStyle name="Total" xfId="50" builtinId="25" customBuiltin="1"/>
  </cellStyles>
  <dxfs count="29"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164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D72825-C4E1-46E4-9C58-97036214BC19}" name="Tabla1" displayName="Tabla1" ref="A1:G501" totalsRowShown="0" headerRowDxfId="28" dataDxfId="26" headerRowBorderDxfId="27" tableBorderDxfId="25" totalsRowBorderDxfId="24" headerRowCellStyle="Millares" dataCellStyle="Moneda">
  <autoFilter ref="A1:G501" xr:uid="{4ED72825-C4E1-46E4-9C58-97036214BC19}"/>
  <tableColumns count="7">
    <tableColumn id="1" xr3:uid="{3E13136C-3682-4E8B-82D8-18259AA6A4F1}" name="Fecha" dataDxfId="23"/>
    <tableColumn id="2" xr3:uid="{4A80C51D-312A-4CE0-9B15-FC46881D87A3}" name="Precio de Bolsa Tx1" dataDxfId="22" dataCellStyle="Moneda"/>
    <tableColumn id="3" xr3:uid="{60688625-A0EA-4FCE-8BF3-E84B5B5C5166}" name="Promedio mensual Precio de Bolsa TX1" dataDxfId="21" dataCellStyle="Moneda"/>
    <tableColumn id="4" xr3:uid="{E2ABB867-E45C-4E54-9A06-B2C559044F64}" name="Precio de Escasez" dataDxfId="20" dataCellStyle="Moneda"/>
    <tableColumn id="5" xr3:uid="{08FABD01-4613-42B9-B5E6-1A7BA55EBEC3}" name="Precio de Escacez de Activación" dataDxfId="19" dataCellStyle="Moneda"/>
    <tableColumn id="6" xr3:uid="{0E854D86-7E1C-4334-B670-50FDE2D8D144}" name="Precio Liquidación Final Contrato Futuro Derivex" dataDxfId="18" dataCellStyle="Millares">
      <calculatedColumnFormula>+IF(A2=EOMONTH(A2,0),C2,"")</calculatedColumnFormula>
    </tableColumn>
    <tableColumn id="7" xr3:uid="{62EB62DA-E9B8-46E9-84D4-AE60B0738404}" name="Volatilidad diaria Tx1 (LN)" dataDxfId="17" dataCellStyle="Porcentaje">
      <calculatedColumnFormula>IFERROR(LN(B2/B1),"")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8A414E-C982-48A2-9510-A7BF374434CC}" name="Tabla2" displayName="Tabla2" ref="A1:K500" totalsRowShown="0" headerRowDxfId="16" dataDxfId="15" headerRowBorderDxfId="13" tableBorderDxfId="14" totalsRowBorderDxfId="12" dataCellStyle="Moneda">
  <tableColumns count="11">
    <tableColumn id="1" xr3:uid="{9DF0C2C2-9F7B-4CEA-936B-9EE79908E949}" name="Fecha" dataDxfId="11"/>
    <tableColumn id="2" xr3:uid="{12FD20C5-D0C5-4A25-8B5E-241784E3D70B}" name="Precio de bolsa TX1 (00 a 07 hrs) " dataDxfId="10" dataCellStyle="Moneda"/>
    <tableColumn id="3" xr3:uid="{832228CC-F214-4811-998D-E92CFE7FD05F}" name="Precio de bolsa TX1 (07 a 17 hrs) " dataDxfId="9" dataCellStyle="Moneda"/>
    <tableColumn id="4" xr3:uid="{49216B1E-DACB-47F2-8429-334BBF927138}" name="Precio de bolsa TX1 (17 a 24 hrs) " dataDxfId="8" dataCellStyle="Moneda"/>
    <tableColumn id="5" xr3:uid="{23A2BA99-17FF-4F04-B3FE-5BB671E2F144}" name="Promedio mensual Precio de Bolsa TX1 (00 a 07 hrs)" dataDxfId="7" dataCellStyle="Moneda"/>
    <tableColumn id="6" xr3:uid="{FBEB07E1-977B-43B6-8E60-FDCAFBDA535F}" name="Promedio mensual Precio de Bolsa TX1 (07 a 17 hrs)" dataDxfId="6" dataCellStyle="Moneda"/>
    <tableColumn id="7" xr3:uid="{32B5A3CB-B667-41BC-B2A8-566E13C0D79C}" name="Promedio mensual Precio de Bolsa TX1 (17 a 24 hrs)" dataDxfId="5" dataCellStyle="Moneda"/>
    <tableColumn id="8" xr3:uid="{0C7214B9-215A-4C2A-B65C-FA7F6A3D0D73}" name="." dataDxfId="4" dataCellStyle="Moneda"/>
    <tableColumn id="9" xr3:uid="{9ACB08BE-5FF6-4FBD-B3AC-37AA954D6708}" name="Volatilidad diaria TX1 (00 a 07 hrs) (LN)" dataDxfId="3" dataCellStyle="Moneda">
      <calculatedColumnFormula>IFERROR(LN(B2/B1),0)</calculatedColumnFormula>
    </tableColumn>
    <tableColumn id="10" xr3:uid="{A5E6666A-5AB1-4C88-B4D6-8E2A91548CDD}" name="Volatilidad diaria TX1 (07 a 17 hrs) (LN)" dataDxfId="2" dataCellStyle="Moneda">
      <calculatedColumnFormula>IFERROR(LN(C2/C1),0)</calculatedColumnFormula>
    </tableColumn>
    <tableColumn id="11" xr3:uid="{3E00C87E-1D89-412A-8445-AF129BCA99CA}" name="Volatilidad diaria TX1 (17 a 24 hrs) (LN)" dataDxfId="1" dataCellStyle="Moneda">
      <calculatedColumnFormula>IFERROR(LN(D2/D1),0)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G501"/>
  <sheetViews>
    <sheetView showGridLines="0" zoomScale="130" zoomScaleNormal="130" workbookViewId="0">
      <pane xSplit="1" ySplit="1" topLeftCell="B494" activePane="bottomRight" state="frozen"/>
      <selection pane="topRight" activeCell="B1" sqref="B1"/>
      <selection pane="bottomLeft" activeCell="A2" sqref="A2"/>
      <selection pane="bottomRight" activeCell="G497" sqref="G497:G501"/>
    </sheetView>
  </sheetViews>
  <sheetFormatPr baseColWidth="10" defaultColWidth="12.26953125" defaultRowHeight="16.5" customHeight="1" x14ac:dyDescent="0.3"/>
  <cols>
    <col min="1" max="1" width="10.81640625" style="2" bestFit="1" customWidth="1"/>
    <col min="2" max="6" width="12.54296875" style="3" customWidth="1"/>
    <col min="7" max="7" width="12.54296875" style="5" customWidth="1"/>
    <col min="8" max="16384" width="12.26953125" style="2"/>
  </cols>
  <sheetData>
    <row r="1" spans="1:7" s="1" customFormat="1" ht="63.75" customHeight="1" x14ac:dyDescent="0.2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4" t="s">
        <v>6</v>
      </c>
    </row>
    <row r="2" spans="1:7" ht="16.5" customHeight="1" x14ac:dyDescent="0.3">
      <c r="A2" s="10">
        <v>44927</v>
      </c>
      <c r="B2" s="8">
        <v>498.78</v>
      </c>
      <c r="C2" s="8">
        <v>498.78</v>
      </c>
      <c r="D2" s="8">
        <v>854.84019000000001</v>
      </c>
      <c r="E2" s="8">
        <v>1309.80228087772</v>
      </c>
      <c r="F2" s="4" t="str">
        <f t="shared" ref="F2:F65" si="0">+IF(A2=EOMONTH(A2,0),C2,"")</f>
        <v/>
      </c>
      <c r="G2" s="11" t="str">
        <f>IFERROR(LN(B2/#REF!),"")</f>
        <v/>
      </c>
    </row>
    <row r="3" spans="1:7" ht="16.5" customHeight="1" x14ac:dyDescent="0.3">
      <c r="A3" s="10">
        <v>44928</v>
      </c>
      <c r="B3" s="8">
        <v>509.83</v>
      </c>
      <c r="C3" s="8">
        <v>504.31</v>
      </c>
      <c r="D3" s="8">
        <v>854.84019000000001</v>
      </c>
      <c r="E3" s="8">
        <v>1309.80228087772</v>
      </c>
      <c r="F3" s="4" t="str">
        <f t="shared" si="0"/>
        <v/>
      </c>
      <c r="G3" s="11">
        <f t="shared" ref="G3:G30" si="1">IFERROR(LN(B3/B2),"")</f>
        <v>2.1912220046082179E-2</v>
      </c>
    </row>
    <row r="4" spans="1:7" ht="16.5" customHeight="1" x14ac:dyDescent="0.3">
      <c r="A4" s="10">
        <v>44929</v>
      </c>
      <c r="B4" s="8">
        <v>530.01</v>
      </c>
      <c r="C4" s="8">
        <v>512.87</v>
      </c>
      <c r="D4" s="8">
        <v>854.84019000000001</v>
      </c>
      <c r="E4" s="8">
        <v>1309.80228087772</v>
      </c>
      <c r="F4" s="4" t="str">
        <f t="shared" si="0"/>
        <v/>
      </c>
      <c r="G4" s="11">
        <f t="shared" si="1"/>
        <v>3.8818537475565046E-2</v>
      </c>
    </row>
    <row r="5" spans="1:7" ht="16.5" customHeight="1" x14ac:dyDescent="0.3">
      <c r="A5" s="10">
        <v>44930</v>
      </c>
      <c r="B5" s="8">
        <v>555.6</v>
      </c>
      <c r="C5" s="8">
        <v>523.55999999999995</v>
      </c>
      <c r="D5" s="8">
        <v>854.84019000000001</v>
      </c>
      <c r="E5" s="8">
        <v>1309.80228087772</v>
      </c>
      <c r="F5" s="4" t="str">
        <f t="shared" si="0"/>
        <v/>
      </c>
      <c r="G5" s="11">
        <f t="shared" si="1"/>
        <v>4.7152736587489884E-2</v>
      </c>
    </row>
    <row r="6" spans="1:7" ht="16.5" customHeight="1" x14ac:dyDescent="0.3">
      <c r="A6" s="10">
        <v>44931</v>
      </c>
      <c r="B6" s="8">
        <v>559.89</v>
      </c>
      <c r="C6" s="8">
        <v>530.82000000000005</v>
      </c>
      <c r="D6" s="8">
        <v>854.84019000000001</v>
      </c>
      <c r="E6" s="8">
        <v>1309.80228087772</v>
      </c>
      <c r="F6" s="4" t="str">
        <f t="shared" si="0"/>
        <v/>
      </c>
      <c r="G6" s="11">
        <f t="shared" si="1"/>
        <v>7.6917249829591226E-3</v>
      </c>
    </row>
    <row r="7" spans="1:7" ht="16.5" customHeight="1" x14ac:dyDescent="0.3">
      <c r="A7" s="10">
        <v>44932</v>
      </c>
      <c r="B7" s="8">
        <v>525.9</v>
      </c>
      <c r="C7" s="8">
        <v>530</v>
      </c>
      <c r="D7" s="8">
        <v>854.84019000000001</v>
      </c>
      <c r="E7" s="8">
        <v>1309.80228087772</v>
      </c>
      <c r="F7" s="4" t="str">
        <f t="shared" si="0"/>
        <v/>
      </c>
      <c r="G7" s="11">
        <f t="shared" si="1"/>
        <v>-6.2629255267849349E-2</v>
      </c>
    </row>
    <row r="8" spans="1:7" ht="16.5" customHeight="1" x14ac:dyDescent="0.3">
      <c r="A8" s="10">
        <v>44933</v>
      </c>
      <c r="B8" s="8">
        <v>502.17</v>
      </c>
      <c r="C8" s="8">
        <v>526.03</v>
      </c>
      <c r="D8" s="8">
        <v>854.84019000000001</v>
      </c>
      <c r="E8" s="8">
        <v>1309.80228087772</v>
      </c>
      <c r="F8" s="4" t="str">
        <f t="shared" si="0"/>
        <v/>
      </c>
      <c r="G8" s="11">
        <f t="shared" si="1"/>
        <v>-4.6172372812660123E-2</v>
      </c>
    </row>
    <row r="9" spans="1:7" ht="16.5" customHeight="1" x14ac:dyDescent="0.3">
      <c r="A9" s="10">
        <v>44934</v>
      </c>
      <c r="B9" s="8">
        <v>414.82</v>
      </c>
      <c r="C9" s="8">
        <v>512.13</v>
      </c>
      <c r="D9" s="8">
        <v>854.84019000000001</v>
      </c>
      <c r="E9" s="8">
        <v>1309.80228087772</v>
      </c>
      <c r="F9" s="4" t="str">
        <f t="shared" si="0"/>
        <v/>
      </c>
      <c r="G9" s="11">
        <f t="shared" si="1"/>
        <v>-0.19109401658190586</v>
      </c>
    </row>
    <row r="10" spans="1:7" ht="16.5" customHeight="1" x14ac:dyDescent="0.3">
      <c r="A10" s="10">
        <v>44935</v>
      </c>
      <c r="B10" s="8">
        <v>431.6</v>
      </c>
      <c r="C10" s="8">
        <v>503.18</v>
      </c>
      <c r="D10" s="8">
        <v>854.84019000000001</v>
      </c>
      <c r="E10" s="8">
        <v>1309.80228087772</v>
      </c>
      <c r="F10" s="4" t="str">
        <f t="shared" si="0"/>
        <v/>
      </c>
      <c r="G10" s="11">
        <f t="shared" si="1"/>
        <v>3.9654542183247106E-2</v>
      </c>
    </row>
    <row r="11" spans="1:7" ht="16.5" customHeight="1" x14ac:dyDescent="0.3">
      <c r="A11" s="10">
        <v>44936</v>
      </c>
      <c r="B11" s="8">
        <v>380.62</v>
      </c>
      <c r="C11" s="8">
        <v>490.92</v>
      </c>
      <c r="D11" s="8">
        <v>854.84019000000001</v>
      </c>
      <c r="E11" s="8">
        <v>1309.80228087772</v>
      </c>
      <c r="F11" s="4" t="str">
        <f t="shared" si="0"/>
        <v/>
      </c>
      <c r="G11" s="11">
        <f t="shared" si="1"/>
        <v>-0.12569773129509837</v>
      </c>
    </row>
    <row r="12" spans="1:7" ht="16.5" customHeight="1" x14ac:dyDescent="0.3">
      <c r="A12" s="10">
        <v>44937</v>
      </c>
      <c r="B12" s="8">
        <v>437.87</v>
      </c>
      <c r="C12" s="8">
        <v>486.1</v>
      </c>
      <c r="D12" s="8">
        <v>854.84019000000001</v>
      </c>
      <c r="E12" s="8">
        <v>1309.80228087772</v>
      </c>
      <c r="F12" s="4" t="str">
        <f t="shared" si="0"/>
        <v/>
      </c>
      <c r="G12" s="11">
        <f t="shared" si="1"/>
        <v>0.14012056057967529</v>
      </c>
    </row>
    <row r="13" spans="1:7" ht="16.5" customHeight="1" x14ac:dyDescent="0.3">
      <c r="A13" s="10">
        <v>44938</v>
      </c>
      <c r="B13" s="8">
        <v>308.87</v>
      </c>
      <c r="C13" s="8">
        <v>471.33</v>
      </c>
      <c r="D13" s="8">
        <v>854.84019000000001</v>
      </c>
      <c r="E13" s="8">
        <v>1309.80228087772</v>
      </c>
      <c r="F13" s="4" t="str">
        <f t="shared" si="0"/>
        <v/>
      </c>
      <c r="G13" s="11">
        <f t="shared" si="1"/>
        <v>-0.34900158626903327</v>
      </c>
    </row>
    <row r="14" spans="1:7" ht="16.5" customHeight="1" x14ac:dyDescent="0.3">
      <c r="A14" s="10">
        <v>44939</v>
      </c>
      <c r="B14" s="8">
        <v>255.53</v>
      </c>
      <c r="C14" s="8">
        <v>454.73</v>
      </c>
      <c r="D14" s="8">
        <v>854.84019000000001</v>
      </c>
      <c r="E14" s="8">
        <v>1309.80228087772</v>
      </c>
      <c r="F14" s="4" t="str">
        <f t="shared" si="0"/>
        <v/>
      </c>
      <c r="G14" s="11">
        <f t="shared" si="1"/>
        <v>-0.18958065681883488</v>
      </c>
    </row>
    <row r="15" spans="1:7" ht="16.5" customHeight="1" x14ac:dyDescent="0.3">
      <c r="A15" s="10">
        <v>44940</v>
      </c>
      <c r="B15" s="8">
        <v>249.01</v>
      </c>
      <c r="C15" s="8">
        <v>440.04</v>
      </c>
      <c r="D15" s="8">
        <v>854.84019000000001</v>
      </c>
      <c r="E15" s="8">
        <v>1309.80228087772</v>
      </c>
      <c r="F15" s="4" t="str">
        <f t="shared" si="0"/>
        <v/>
      </c>
      <c r="G15" s="11">
        <f t="shared" si="1"/>
        <v>-2.5846763279827475E-2</v>
      </c>
    </row>
    <row r="16" spans="1:7" ht="16.5" customHeight="1" x14ac:dyDescent="0.3">
      <c r="A16" s="10">
        <v>44941</v>
      </c>
      <c r="B16" s="8">
        <v>211.62</v>
      </c>
      <c r="C16" s="8">
        <v>424.81</v>
      </c>
      <c r="D16" s="8">
        <v>854.84019000000001</v>
      </c>
      <c r="E16" s="8">
        <v>1309.80228087772</v>
      </c>
      <c r="F16" s="4" t="str">
        <f t="shared" si="0"/>
        <v/>
      </c>
      <c r="G16" s="11">
        <f t="shared" si="1"/>
        <v>-0.16270084282484518</v>
      </c>
    </row>
    <row r="17" spans="1:7" ht="16.5" customHeight="1" x14ac:dyDescent="0.3">
      <c r="A17" s="10">
        <v>44942</v>
      </c>
      <c r="B17" s="8">
        <v>204.16</v>
      </c>
      <c r="C17" s="8">
        <v>411.02</v>
      </c>
      <c r="D17" s="8">
        <v>854.84019000000001</v>
      </c>
      <c r="E17" s="8">
        <v>1309.80228087772</v>
      </c>
      <c r="F17" s="4" t="str">
        <f t="shared" si="0"/>
        <v/>
      </c>
      <c r="G17" s="11">
        <f t="shared" si="1"/>
        <v>-3.5888213319590585E-2</v>
      </c>
    </row>
    <row r="18" spans="1:7" ht="16.5" customHeight="1" x14ac:dyDescent="0.3">
      <c r="A18" s="10">
        <v>44943</v>
      </c>
      <c r="B18" s="8">
        <v>215.12</v>
      </c>
      <c r="C18" s="8">
        <v>399.49</v>
      </c>
      <c r="D18" s="8">
        <v>854.84019000000001</v>
      </c>
      <c r="E18" s="8">
        <v>1309.80228087772</v>
      </c>
      <c r="F18" s="4" t="str">
        <f t="shared" si="0"/>
        <v/>
      </c>
      <c r="G18" s="11">
        <f t="shared" si="1"/>
        <v>5.2292011804184108E-2</v>
      </c>
    </row>
    <row r="19" spans="1:7" ht="16.5" customHeight="1" x14ac:dyDescent="0.3">
      <c r="A19" s="10">
        <v>44944</v>
      </c>
      <c r="B19" s="8">
        <v>249.35</v>
      </c>
      <c r="C19" s="8">
        <v>391.15</v>
      </c>
      <c r="D19" s="8">
        <v>854.84019000000001</v>
      </c>
      <c r="E19" s="8">
        <v>1309.80228087772</v>
      </c>
      <c r="F19" s="4" t="str">
        <f t="shared" si="0"/>
        <v/>
      </c>
      <c r="G19" s="11">
        <f t="shared" si="1"/>
        <v>0.14766152003152228</v>
      </c>
    </row>
    <row r="20" spans="1:7" ht="16.5" customHeight="1" x14ac:dyDescent="0.3">
      <c r="A20" s="10">
        <v>44945</v>
      </c>
      <c r="B20" s="8">
        <v>234.73</v>
      </c>
      <c r="C20" s="8">
        <v>382.92</v>
      </c>
      <c r="D20" s="8">
        <v>854.84019000000001</v>
      </c>
      <c r="E20" s="8">
        <v>1309.80228087772</v>
      </c>
      <c r="F20" s="4" t="str">
        <f t="shared" si="0"/>
        <v/>
      </c>
      <c r="G20" s="11">
        <f t="shared" si="1"/>
        <v>-6.0421614551335774E-2</v>
      </c>
    </row>
    <row r="21" spans="1:7" ht="16.5" customHeight="1" x14ac:dyDescent="0.3">
      <c r="A21" s="10">
        <v>44946</v>
      </c>
      <c r="B21" s="8">
        <v>242.34</v>
      </c>
      <c r="C21" s="8">
        <v>375.89</v>
      </c>
      <c r="D21" s="8">
        <v>854.84019000000001</v>
      </c>
      <c r="E21" s="8">
        <v>1309.80228087772</v>
      </c>
      <c r="F21" s="4" t="str">
        <f t="shared" si="0"/>
        <v/>
      </c>
      <c r="G21" s="11">
        <f t="shared" si="1"/>
        <v>3.1905781362580793E-2</v>
      </c>
    </row>
    <row r="22" spans="1:7" ht="16.5" customHeight="1" x14ac:dyDescent="0.3">
      <c r="A22" s="10">
        <v>44947</v>
      </c>
      <c r="B22" s="8">
        <v>208.46</v>
      </c>
      <c r="C22" s="8">
        <v>367.92</v>
      </c>
      <c r="D22" s="8">
        <v>854.84019000000001</v>
      </c>
      <c r="E22" s="8">
        <v>1309.80228087772</v>
      </c>
      <c r="F22" s="4" t="str">
        <f t="shared" si="0"/>
        <v/>
      </c>
      <c r="G22" s="11">
        <f t="shared" si="1"/>
        <v>-0.15059452249220023</v>
      </c>
    </row>
    <row r="23" spans="1:7" ht="16.5" customHeight="1" x14ac:dyDescent="0.3">
      <c r="A23" s="10">
        <v>44948</v>
      </c>
      <c r="B23" s="8">
        <v>194.71</v>
      </c>
      <c r="C23" s="8">
        <v>360.05</v>
      </c>
      <c r="D23" s="8">
        <v>854.84019000000001</v>
      </c>
      <c r="E23" s="8">
        <v>1309.80228087772</v>
      </c>
      <c r="F23" s="4" t="str">
        <f t="shared" si="0"/>
        <v/>
      </c>
      <c r="G23" s="11">
        <f t="shared" si="1"/>
        <v>-6.8235904183646529E-2</v>
      </c>
    </row>
    <row r="24" spans="1:7" ht="16.5" customHeight="1" x14ac:dyDescent="0.3">
      <c r="A24" s="10">
        <v>44949</v>
      </c>
      <c r="B24" s="8">
        <v>242.9</v>
      </c>
      <c r="C24" s="8">
        <v>354.95</v>
      </c>
      <c r="D24" s="8">
        <v>854.84019000000001</v>
      </c>
      <c r="E24" s="8">
        <v>1309.80228087772</v>
      </c>
      <c r="F24" s="4" t="str">
        <f t="shared" si="0"/>
        <v/>
      </c>
      <c r="G24" s="11">
        <f t="shared" si="1"/>
        <v>0.22113856388059716</v>
      </c>
    </row>
    <row r="25" spans="1:7" ht="16.5" customHeight="1" x14ac:dyDescent="0.3">
      <c r="A25" s="10">
        <v>44950</v>
      </c>
      <c r="B25" s="8">
        <v>250.11</v>
      </c>
      <c r="C25" s="8">
        <v>350.58</v>
      </c>
      <c r="D25" s="8">
        <v>854.84019000000001</v>
      </c>
      <c r="E25" s="8">
        <v>1309.80228087772</v>
      </c>
      <c r="F25" s="4" t="str">
        <f t="shared" si="0"/>
        <v/>
      </c>
      <c r="G25" s="11">
        <f t="shared" si="1"/>
        <v>2.9250985082504885E-2</v>
      </c>
    </row>
    <row r="26" spans="1:7" ht="16.5" customHeight="1" x14ac:dyDescent="0.3">
      <c r="A26" s="10">
        <v>44951</v>
      </c>
      <c r="B26" s="8">
        <v>276.88</v>
      </c>
      <c r="C26" s="8">
        <v>347.64</v>
      </c>
      <c r="D26" s="8">
        <v>854.84019000000001</v>
      </c>
      <c r="E26" s="8">
        <v>1309.80228087772</v>
      </c>
      <c r="F26" s="4" t="str">
        <f t="shared" si="0"/>
        <v/>
      </c>
      <c r="G26" s="11">
        <f t="shared" si="1"/>
        <v>0.10168337823645698</v>
      </c>
    </row>
    <row r="27" spans="1:7" ht="16.5" customHeight="1" x14ac:dyDescent="0.3">
      <c r="A27" s="10">
        <v>44952</v>
      </c>
      <c r="B27" s="8">
        <v>350.71</v>
      </c>
      <c r="C27" s="8">
        <v>347.75</v>
      </c>
      <c r="D27" s="8">
        <v>854.84019000000001</v>
      </c>
      <c r="E27" s="8">
        <v>1309.80228087772</v>
      </c>
      <c r="F27" s="4" t="str">
        <f t="shared" si="0"/>
        <v/>
      </c>
      <c r="G27" s="11">
        <f t="shared" si="1"/>
        <v>0.2363754718122876</v>
      </c>
    </row>
    <row r="28" spans="1:7" ht="16.5" customHeight="1" x14ac:dyDescent="0.3">
      <c r="A28" s="10">
        <v>44953</v>
      </c>
      <c r="B28" s="8">
        <v>375.33</v>
      </c>
      <c r="C28" s="8">
        <v>348.77</v>
      </c>
      <c r="D28" s="8">
        <v>854.84019000000001</v>
      </c>
      <c r="E28" s="8">
        <v>1309.80228087772</v>
      </c>
      <c r="F28" s="4" t="str">
        <f t="shared" si="0"/>
        <v/>
      </c>
      <c r="G28" s="11">
        <f t="shared" si="1"/>
        <v>6.7845967858041825E-2</v>
      </c>
    </row>
    <row r="29" spans="1:7" ht="16.5" customHeight="1" x14ac:dyDescent="0.3">
      <c r="A29" s="10">
        <v>44954</v>
      </c>
      <c r="B29" s="8">
        <v>395.37</v>
      </c>
      <c r="C29" s="8">
        <v>350.44</v>
      </c>
      <c r="D29" s="8">
        <v>854.84019000000001</v>
      </c>
      <c r="E29" s="8">
        <v>1309.80228087772</v>
      </c>
      <c r="F29" s="4" t="str">
        <f t="shared" si="0"/>
        <v/>
      </c>
      <c r="G29" s="11">
        <f t="shared" si="1"/>
        <v>5.2016396326489356E-2</v>
      </c>
    </row>
    <row r="30" spans="1:7" ht="16.5" customHeight="1" x14ac:dyDescent="0.3">
      <c r="A30" s="10">
        <v>44955</v>
      </c>
      <c r="B30" s="8">
        <v>452.33</v>
      </c>
      <c r="C30" s="8">
        <v>353.95</v>
      </c>
      <c r="D30" s="8">
        <v>854.84019000000001</v>
      </c>
      <c r="E30" s="8">
        <v>1309.80228087772</v>
      </c>
      <c r="F30" s="4" t="str">
        <f t="shared" si="0"/>
        <v/>
      </c>
      <c r="G30" s="11">
        <f t="shared" si="1"/>
        <v>0.13458996661894154</v>
      </c>
    </row>
    <row r="31" spans="1:7" ht="16.5" customHeight="1" x14ac:dyDescent="0.3">
      <c r="A31" s="10">
        <v>44956</v>
      </c>
      <c r="B31" s="8">
        <v>568.17999999999995</v>
      </c>
      <c r="C31" s="8">
        <v>361.09</v>
      </c>
      <c r="D31" s="8">
        <v>854.84019000000001</v>
      </c>
      <c r="E31" s="8">
        <v>1309.80228087772</v>
      </c>
      <c r="F31" s="4" t="str">
        <f t="shared" si="0"/>
        <v/>
      </c>
      <c r="G31" s="11">
        <f>IFERROR(LN(B31/B30),"")</f>
        <v>0.22802626798410733</v>
      </c>
    </row>
    <row r="32" spans="1:7" ht="16.5" customHeight="1" x14ac:dyDescent="0.3">
      <c r="A32" s="10">
        <v>44957</v>
      </c>
      <c r="B32" s="8">
        <v>674.03</v>
      </c>
      <c r="C32" s="8">
        <v>371.19</v>
      </c>
      <c r="D32" s="8">
        <v>854.84019000000001</v>
      </c>
      <c r="E32" s="8">
        <v>1309.80228087772</v>
      </c>
      <c r="F32" s="4">
        <f t="shared" si="0"/>
        <v>371.19</v>
      </c>
      <c r="G32" s="11">
        <f>IFERROR(LN(B32/B31),"")</f>
        <v>0.17083635038054923</v>
      </c>
    </row>
    <row r="33" spans="1:7" ht="16.5" customHeight="1" x14ac:dyDescent="0.3">
      <c r="A33" s="10">
        <v>44958</v>
      </c>
      <c r="B33" s="8">
        <v>759.75</v>
      </c>
      <c r="C33" s="8">
        <v>759.75</v>
      </c>
      <c r="D33" s="8">
        <v>821.65688999999998</v>
      </c>
      <c r="E33" s="8">
        <v>1248.13768765188</v>
      </c>
      <c r="F33" s="4" t="str">
        <f t="shared" si="0"/>
        <v/>
      </c>
      <c r="G33" s="11">
        <f t="shared" ref="G33:G58" si="2">IFERROR(LN(B33/B32),"")</f>
        <v>0.11971481148939651</v>
      </c>
    </row>
    <row r="34" spans="1:7" ht="16.5" customHeight="1" x14ac:dyDescent="0.3">
      <c r="A34" s="10">
        <v>44959</v>
      </c>
      <c r="B34" s="8">
        <v>712.59</v>
      </c>
      <c r="C34" s="8">
        <v>736.17</v>
      </c>
      <c r="D34" s="8">
        <v>821.65688999999998</v>
      </c>
      <c r="E34" s="8">
        <v>1248.13768765188</v>
      </c>
      <c r="F34" s="4" t="str">
        <f t="shared" si="0"/>
        <v/>
      </c>
      <c r="G34" s="11">
        <f t="shared" si="2"/>
        <v>-6.4083211841790721E-2</v>
      </c>
    </row>
    <row r="35" spans="1:7" ht="16.5" customHeight="1" x14ac:dyDescent="0.3">
      <c r="A35" s="10">
        <v>44960</v>
      </c>
      <c r="B35" s="8">
        <v>786.17</v>
      </c>
      <c r="C35" s="8">
        <v>752.84</v>
      </c>
      <c r="D35" s="8">
        <v>821.65688999999998</v>
      </c>
      <c r="E35" s="8">
        <v>1248.13768765188</v>
      </c>
      <c r="F35" s="4" t="str">
        <f t="shared" si="0"/>
        <v/>
      </c>
      <c r="G35" s="11">
        <f t="shared" si="2"/>
        <v>9.8266834075146178E-2</v>
      </c>
    </row>
    <row r="36" spans="1:7" ht="16.5" customHeight="1" x14ac:dyDescent="0.3">
      <c r="A36" s="10">
        <v>44961</v>
      </c>
      <c r="B36" s="8">
        <v>790.96</v>
      </c>
      <c r="C36" s="8">
        <v>762.37</v>
      </c>
      <c r="D36" s="8">
        <v>821.65688999999998</v>
      </c>
      <c r="E36" s="8">
        <v>1248.13768765188</v>
      </c>
      <c r="F36" s="4" t="str">
        <f t="shared" si="0"/>
        <v/>
      </c>
      <c r="G36" s="11">
        <f t="shared" si="2"/>
        <v>6.0743435586196213E-3</v>
      </c>
    </row>
    <row r="37" spans="1:7" ht="16.5" customHeight="1" x14ac:dyDescent="0.3">
      <c r="A37" s="10">
        <v>44962</v>
      </c>
      <c r="B37" s="8">
        <v>732.94</v>
      </c>
      <c r="C37" s="8">
        <v>756.48</v>
      </c>
      <c r="D37" s="8">
        <v>821.65688999999998</v>
      </c>
      <c r="E37" s="8">
        <v>1248.13768765188</v>
      </c>
      <c r="F37" s="4" t="str">
        <f t="shared" si="0"/>
        <v/>
      </c>
      <c r="G37" s="11">
        <f t="shared" si="2"/>
        <v>-7.6183554441374229E-2</v>
      </c>
    </row>
    <row r="38" spans="1:7" ht="16.5" customHeight="1" x14ac:dyDescent="0.3">
      <c r="A38" s="10">
        <v>44963</v>
      </c>
      <c r="B38" s="8">
        <v>562.79</v>
      </c>
      <c r="C38" s="8">
        <v>724.2</v>
      </c>
      <c r="D38" s="8">
        <v>821.65688999999998</v>
      </c>
      <c r="E38" s="8">
        <v>1248.13768765188</v>
      </c>
      <c r="F38" s="4" t="str">
        <f t="shared" si="0"/>
        <v/>
      </c>
      <c r="G38" s="11">
        <f t="shared" si="2"/>
        <v>-0.26415728636647789</v>
      </c>
    </row>
    <row r="39" spans="1:7" ht="16.5" customHeight="1" x14ac:dyDescent="0.3">
      <c r="A39" s="10">
        <v>44964</v>
      </c>
      <c r="B39" s="8">
        <v>674.36</v>
      </c>
      <c r="C39" s="8">
        <v>717.08</v>
      </c>
      <c r="D39" s="8">
        <v>821.65688999999998</v>
      </c>
      <c r="E39" s="8">
        <v>1248.13768765188</v>
      </c>
      <c r="F39" s="4" t="str">
        <f t="shared" si="0"/>
        <v/>
      </c>
      <c r="G39" s="11">
        <f t="shared" si="2"/>
        <v>0.18085753616657496</v>
      </c>
    </row>
    <row r="40" spans="1:7" ht="16.5" customHeight="1" x14ac:dyDescent="0.3">
      <c r="A40" s="10">
        <v>44965</v>
      </c>
      <c r="B40" s="8">
        <v>612.35</v>
      </c>
      <c r="C40" s="8">
        <v>703.99</v>
      </c>
      <c r="D40" s="8">
        <v>821.65688999999998</v>
      </c>
      <c r="E40" s="8">
        <v>1248.13768765188</v>
      </c>
      <c r="F40" s="4" t="str">
        <f t="shared" si="0"/>
        <v/>
      </c>
      <c r="G40" s="11">
        <f t="shared" si="2"/>
        <v>-9.6460078480304037E-2</v>
      </c>
    </row>
    <row r="41" spans="1:7" ht="16.5" customHeight="1" x14ac:dyDescent="0.3">
      <c r="A41" s="10">
        <v>44966</v>
      </c>
      <c r="B41" s="8">
        <v>551.41</v>
      </c>
      <c r="C41" s="8">
        <v>687.04</v>
      </c>
      <c r="D41" s="8">
        <v>821.65688999999998</v>
      </c>
      <c r="E41" s="8">
        <v>1248.13768765188</v>
      </c>
      <c r="F41" s="4" t="str">
        <f t="shared" si="0"/>
        <v/>
      </c>
      <c r="G41" s="11">
        <f t="shared" si="2"/>
        <v>-0.10482538038735188</v>
      </c>
    </row>
    <row r="42" spans="1:7" ht="16.5" customHeight="1" x14ac:dyDescent="0.3">
      <c r="A42" s="10">
        <v>44967</v>
      </c>
      <c r="B42" s="8">
        <v>547.96</v>
      </c>
      <c r="C42" s="8">
        <v>673.13</v>
      </c>
      <c r="D42" s="8">
        <v>821.65688999999998</v>
      </c>
      <c r="E42" s="8">
        <v>1248.13768765188</v>
      </c>
      <c r="F42" s="4" t="str">
        <f t="shared" si="0"/>
        <v/>
      </c>
      <c r="G42" s="11">
        <f t="shared" si="2"/>
        <v>-6.2763424967556217E-3</v>
      </c>
    </row>
    <row r="43" spans="1:7" ht="16.5" customHeight="1" x14ac:dyDescent="0.3">
      <c r="A43" s="10">
        <v>44968</v>
      </c>
      <c r="B43" s="8">
        <v>595.91999999999996</v>
      </c>
      <c r="C43" s="8">
        <v>666.11</v>
      </c>
      <c r="D43" s="8">
        <v>821.65688999999998</v>
      </c>
      <c r="E43" s="8">
        <v>1248.13768765188</v>
      </c>
      <c r="F43" s="4" t="str">
        <f t="shared" si="0"/>
        <v/>
      </c>
      <c r="G43" s="11">
        <f t="shared" si="2"/>
        <v>8.3904138284831897E-2</v>
      </c>
    </row>
    <row r="44" spans="1:7" ht="16.5" customHeight="1" x14ac:dyDescent="0.3">
      <c r="A44" s="10">
        <v>44969</v>
      </c>
      <c r="B44" s="8">
        <v>564.35</v>
      </c>
      <c r="C44" s="8">
        <v>657.63</v>
      </c>
      <c r="D44" s="8">
        <v>821.65688999999998</v>
      </c>
      <c r="E44" s="8">
        <v>1248.13768765188</v>
      </c>
      <c r="F44" s="4" t="str">
        <f t="shared" si="0"/>
        <v/>
      </c>
      <c r="G44" s="11">
        <f t="shared" si="2"/>
        <v>-5.4431803466385383E-2</v>
      </c>
    </row>
    <row r="45" spans="1:7" ht="16.5" customHeight="1" x14ac:dyDescent="0.3">
      <c r="A45" s="10">
        <v>44970</v>
      </c>
      <c r="B45" s="8">
        <v>563.82000000000005</v>
      </c>
      <c r="C45" s="8">
        <v>650.41</v>
      </c>
      <c r="D45" s="8">
        <v>821.65688999999998</v>
      </c>
      <c r="E45" s="8">
        <v>1248.13768765188</v>
      </c>
      <c r="F45" s="4" t="str">
        <f t="shared" si="0"/>
        <v/>
      </c>
      <c r="G45" s="11">
        <f t="shared" si="2"/>
        <v>-9.3957477860669462E-4</v>
      </c>
    </row>
    <row r="46" spans="1:7" ht="16.5" customHeight="1" x14ac:dyDescent="0.3">
      <c r="A46" s="10">
        <v>44971</v>
      </c>
      <c r="B46" s="8">
        <v>553.71</v>
      </c>
      <c r="C46" s="8">
        <v>643.51</v>
      </c>
      <c r="D46" s="8">
        <v>821.65688999999998</v>
      </c>
      <c r="E46" s="8">
        <v>1248.13768765188</v>
      </c>
      <c r="F46" s="4" t="str">
        <f t="shared" si="0"/>
        <v/>
      </c>
      <c r="G46" s="11">
        <f t="shared" si="2"/>
        <v>-1.8093967635719035E-2</v>
      </c>
    </row>
    <row r="47" spans="1:7" ht="16.5" customHeight="1" x14ac:dyDescent="0.3">
      <c r="A47" s="10">
        <v>44972</v>
      </c>
      <c r="B47" s="8">
        <v>537.28</v>
      </c>
      <c r="C47" s="8">
        <v>636.41999999999996</v>
      </c>
      <c r="D47" s="8">
        <v>821.65688999999998</v>
      </c>
      <c r="E47" s="8">
        <v>1248.13768765188</v>
      </c>
      <c r="F47" s="4" t="str">
        <f t="shared" si="0"/>
        <v/>
      </c>
      <c r="G47" s="11">
        <f t="shared" si="2"/>
        <v>-3.0121710098133688E-2</v>
      </c>
    </row>
    <row r="48" spans="1:7" ht="16.5" customHeight="1" x14ac:dyDescent="0.3">
      <c r="A48" s="10">
        <v>44973</v>
      </c>
      <c r="B48" s="8">
        <v>504.74</v>
      </c>
      <c r="C48" s="8">
        <v>628.19000000000005</v>
      </c>
      <c r="D48" s="8">
        <v>821.65688999999998</v>
      </c>
      <c r="E48" s="8">
        <v>1248.13768765188</v>
      </c>
      <c r="F48" s="4" t="str">
        <f t="shared" si="0"/>
        <v/>
      </c>
      <c r="G48" s="11">
        <f t="shared" si="2"/>
        <v>-6.2475928680498997E-2</v>
      </c>
    </row>
    <row r="49" spans="1:7" ht="16.5" customHeight="1" x14ac:dyDescent="0.3">
      <c r="A49" s="10">
        <v>44974</v>
      </c>
      <c r="B49" s="8">
        <v>484.82</v>
      </c>
      <c r="C49" s="8">
        <v>619.76</v>
      </c>
      <c r="D49" s="8">
        <v>821.65688999999998</v>
      </c>
      <c r="E49" s="8">
        <v>1248.13768765188</v>
      </c>
      <c r="F49" s="4" t="str">
        <f t="shared" si="0"/>
        <v/>
      </c>
      <c r="G49" s="11">
        <f t="shared" si="2"/>
        <v>-4.026575717908773E-2</v>
      </c>
    </row>
    <row r="50" spans="1:7" ht="16.5" customHeight="1" x14ac:dyDescent="0.3">
      <c r="A50" s="10">
        <v>44975</v>
      </c>
      <c r="B50" s="8">
        <v>425.53</v>
      </c>
      <c r="C50" s="8">
        <v>608.97</v>
      </c>
      <c r="D50" s="8">
        <v>821.65688999999998</v>
      </c>
      <c r="E50" s="8">
        <v>1248.13768765188</v>
      </c>
      <c r="F50" s="4" t="str">
        <f t="shared" si="0"/>
        <v/>
      </c>
      <c r="G50" s="11">
        <f t="shared" si="2"/>
        <v>-0.13044223721364481</v>
      </c>
    </row>
    <row r="51" spans="1:7" ht="16.5" customHeight="1" x14ac:dyDescent="0.3">
      <c r="A51" s="10">
        <v>44976</v>
      </c>
      <c r="B51" s="8">
        <v>406.42</v>
      </c>
      <c r="C51" s="8">
        <v>598.30999999999995</v>
      </c>
      <c r="D51" s="8">
        <v>821.65688999999998</v>
      </c>
      <c r="E51" s="8">
        <v>1248.13768765188</v>
      </c>
      <c r="F51" s="4" t="str">
        <f t="shared" si="0"/>
        <v/>
      </c>
      <c r="G51" s="11">
        <f t="shared" si="2"/>
        <v>-4.5948343164147198E-2</v>
      </c>
    </row>
    <row r="52" spans="1:7" ht="16.5" customHeight="1" x14ac:dyDescent="0.3">
      <c r="A52" s="10">
        <v>44977</v>
      </c>
      <c r="B52" s="8">
        <v>403.19</v>
      </c>
      <c r="C52" s="8">
        <v>588.54999999999995</v>
      </c>
      <c r="D52" s="8">
        <v>821.65688999999998</v>
      </c>
      <c r="E52" s="8">
        <v>1248.13768765188</v>
      </c>
      <c r="F52" s="4" t="str">
        <f t="shared" si="0"/>
        <v/>
      </c>
      <c r="G52" s="11">
        <f t="shared" si="2"/>
        <v>-7.9791927895044145E-3</v>
      </c>
    </row>
    <row r="53" spans="1:7" ht="16.5" customHeight="1" x14ac:dyDescent="0.3">
      <c r="A53" s="10">
        <v>44978</v>
      </c>
      <c r="B53" s="8">
        <v>421.24</v>
      </c>
      <c r="C53" s="8">
        <v>580.59</v>
      </c>
      <c r="D53" s="8">
        <v>821.65688999999998</v>
      </c>
      <c r="E53" s="8">
        <v>1248.13768765188</v>
      </c>
      <c r="F53" s="4" t="str">
        <f t="shared" si="0"/>
        <v/>
      </c>
      <c r="G53" s="11">
        <f t="shared" si="2"/>
        <v>4.3794827650103556E-2</v>
      </c>
    </row>
    <row r="54" spans="1:7" ht="16.5" customHeight="1" x14ac:dyDescent="0.3">
      <c r="A54" s="10">
        <v>44979</v>
      </c>
      <c r="B54" s="8">
        <v>336.58</v>
      </c>
      <c r="C54" s="8">
        <v>569.49</v>
      </c>
      <c r="D54" s="8">
        <v>821.65688999999998</v>
      </c>
      <c r="E54" s="8">
        <v>1248.13768765188</v>
      </c>
      <c r="F54" s="4" t="str">
        <f t="shared" si="0"/>
        <v/>
      </c>
      <c r="G54" s="11">
        <f t="shared" si="2"/>
        <v>-0.2243668802274692</v>
      </c>
    </row>
    <row r="55" spans="1:7" ht="16.5" customHeight="1" x14ac:dyDescent="0.3">
      <c r="A55" s="10">
        <v>44980</v>
      </c>
      <c r="B55" s="8">
        <v>361.46</v>
      </c>
      <c r="C55" s="8">
        <v>560.45000000000005</v>
      </c>
      <c r="D55" s="8">
        <v>821.65688999999998</v>
      </c>
      <c r="E55" s="8">
        <v>1248.13768765188</v>
      </c>
      <c r="F55" s="4" t="str">
        <f t="shared" si="0"/>
        <v/>
      </c>
      <c r="G55" s="11">
        <f t="shared" si="2"/>
        <v>7.1315523122565366E-2</v>
      </c>
    </row>
    <row r="56" spans="1:7" ht="16.5" customHeight="1" x14ac:dyDescent="0.3">
      <c r="A56" s="10">
        <v>44981</v>
      </c>
      <c r="B56" s="8">
        <v>317.08999999999997</v>
      </c>
      <c r="C56" s="8">
        <v>550.30999999999995</v>
      </c>
      <c r="D56" s="8">
        <v>821.65688999999998</v>
      </c>
      <c r="E56" s="8">
        <v>1248.13768765188</v>
      </c>
      <c r="F56" s="4" t="str">
        <f t="shared" si="0"/>
        <v/>
      </c>
      <c r="G56" s="11">
        <f t="shared" si="2"/>
        <v>-0.13096574015357976</v>
      </c>
    </row>
    <row r="57" spans="1:7" ht="16.5" customHeight="1" x14ac:dyDescent="0.3">
      <c r="A57" s="10">
        <v>44982</v>
      </c>
      <c r="B57" s="8">
        <v>290.32</v>
      </c>
      <c r="C57" s="8">
        <v>539.91</v>
      </c>
      <c r="D57" s="8">
        <v>821.65688999999998</v>
      </c>
      <c r="E57" s="8">
        <v>1248.13768765188</v>
      </c>
      <c r="F57" s="4" t="str">
        <f t="shared" si="0"/>
        <v/>
      </c>
      <c r="G57" s="11">
        <f t="shared" si="2"/>
        <v>-8.820188234909794E-2</v>
      </c>
    </row>
    <row r="58" spans="1:7" ht="16.5" customHeight="1" x14ac:dyDescent="0.3">
      <c r="A58" s="10">
        <v>44983</v>
      </c>
      <c r="B58" s="8">
        <v>309.58999999999997</v>
      </c>
      <c r="C58" s="8">
        <v>531.04999999999995</v>
      </c>
      <c r="D58" s="8">
        <v>821.65688999999998</v>
      </c>
      <c r="E58" s="8">
        <v>1248.13768765188</v>
      </c>
      <c r="F58" s="4" t="str">
        <f t="shared" si="0"/>
        <v/>
      </c>
      <c r="G58" s="11">
        <f t="shared" si="2"/>
        <v>6.4265078547507057E-2</v>
      </c>
    </row>
    <row r="59" spans="1:7" ht="16.5" customHeight="1" x14ac:dyDescent="0.3">
      <c r="A59" s="10">
        <v>44984</v>
      </c>
      <c r="B59" s="8">
        <v>313.76</v>
      </c>
      <c r="C59" s="8">
        <v>522.48</v>
      </c>
      <c r="D59" s="8">
        <v>821.65688999999998</v>
      </c>
      <c r="E59" s="8">
        <v>1248.13768765188</v>
      </c>
      <c r="F59" s="4" t="str">
        <f t="shared" si="0"/>
        <v/>
      </c>
      <c r="G59" s="11">
        <f>IFERROR(LN(B59/B58),"")</f>
        <v>1.3379520995714158E-2</v>
      </c>
    </row>
    <row r="60" spans="1:7" ht="16.5" customHeight="1" x14ac:dyDescent="0.3">
      <c r="A60" s="10">
        <v>44985</v>
      </c>
      <c r="B60" s="8">
        <v>361.1</v>
      </c>
      <c r="C60" s="8">
        <v>516.72</v>
      </c>
      <c r="D60" s="8">
        <v>821.65688999999998</v>
      </c>
      <c r="E60" s="8">
        <v>1248.13768765188</v>
      </c>
      <c r="F60" s="4">
        <f t="shared" si="0"/>
        <v>516.72</v>
      </c>
      <c r="G60" s="11">
        <f>IFERROR(LN(B60/B59),"")</f>
        <v>0.14052656583537609</v>
      </c>
    </row>
    <row r="61" spans="1:7" ht="16.5" customHeight="1" x14ac:dyDescent="0.3">
      <c r="A61" s="10">
        <v>44986</v>
      </c>
      <c r="B61" s="8">
        <v>376.76</v>
      </c>
      <c r="C61" s="8">
        <v>376.76</v>
      </c>
      <c r="D61" s="8">
        <v>899.72655999999995</v>
      </c>
      <c r="E61" s="8">
        <v>1236.8792079254499</v>
      </c>
      <c r="F61" s="4" t="str">
        <f t="shared" si="0"/>
        <v/>
      </c>
      <c r="G61" s="11">
        <f t="shared" ref="G61:G73" si="3">IFERROR(LN(B61/B60),"")</f>
        <v>4.2453451671204158E-2</v>
      </c>
    </row>
    <row r="62" spans="1:7" ht="16.5" customHeight="1" x14ac:dyDescent="0.3">
      <c r="A62" s="10">
        <v>44987</v>
      </c>
      <c r="B62" s="8">
        <v>414.86</v>
      </c>
      <c r="C62" s="8">
        <v>395.81</v>
      </c>
      <c r="D62" s="8">
        <v>899.72655999999995</v>
      </c>
      <c r="E62" s="8">
        <v>1236.8792079254499</v>
      </c>
      <c r="F62" s="4" t="str">
        <f t="shared" si="0"/>
        <v/>
      </c>
      <c r="G62" s="11">
        <f t="shared" si="3"/>
        <v>9.6332733963382988E-2</v>
      </c>
    </row>
    <row r="63" spans="1:7" ht="16.5" customHeight="1" x14ac:dyDescent="0.3">
      <c r="A63" s="10">
        <v>44988</v>
      </c>
      <c r="B63" s="8">
        <v>434.83</v>
      </c>
      <c r="C63" s="8">
        <v>408.82</v>
      </c>
      <c r="D63" s="8">
        <v>899.72655999999995</v>
      </c>
      <c r="E63" s="8">
        <v>1236.8792079254499</v>
      </c>
      <c r="F63" s="4" t="str">
        <f t="shared" si="0"/>
        <v/>
      </c>
      <c r="G63" s="11">
        <f t="shared" si="3"/>
        <v>4.7014036188965179E-2</v>
      </c>
    </row>
    <row r="64" spans="1:7" ht="16.5" customHeight="1" x14ac:dyDescent="0.3">
      <c r="A64" s="10">
        <v>44989</v>
      </c>
      <c r="B64" s="8">
        <v>455.87</v>
      </c>
      <c r="C64" s="8">
        <v>420.58</v>
      </c>
      <c r="D64" s="8">
        <v>899.72655999999995</v>
      </c>
      <c r="E64" s="8">
        <v>1236.8792079254499</v>
      </c>
      <c r="F64" s="4" t="str">
        <f t="shared" si="0"/>
        <v/>
      </c>
      <c r="G64" s="11">
        <f t="shared" si="3"/>
        <v>4.7252531042894098E-2</v>
      </c>
    </row>
    <row r="65" spans="1:7" ht="16.5" customHeight="1" x14ac:dyDescent="0.3">
      <c r="A65" s="10">
        <v>44990</v>
      </c>
      <c r="B65" s="8">
        <v>464.72</v>
      </c>
      <c r="C65" s="8">
        <v>429.41</v>
      </c>
      <c r="D65" s="8">
        <v>899.72655999999995</v>
      </c>
      <c r="E65" s="8">
        <v>1236.8792079254499</v>
      </c>
      <c r="F65" s="4" t="str">
        <f t="shared" si="0"/>
        <v/>
      </c>
      <c r="G65" s="11">
        <f t="shared" si="3"/>
        <v>1.9227392534418356E-2</v>
      </c>
    </row>
    <row r="66" spans="1:7" ht="16.5" customHeight="1" x14ac:dyDescent="0.3">
      <c r="A66" s="10">
        <v>44991</v>
      </c>
      <c r="B66" s="8">
        <v>496.66</v>
      </c>
      <c r="C66" s="8">
        <v>440.62</v>
      </c>
      <c r="D66" s="8">
        <v>899.72655999999995</v>
      </c>
      <c r="E66" s="8">
        <v>1236.8792079254499</v>
      </c>
      <c r="F66" s="4" t="str">
        <f t="shared" ref="F66:F129" si="4">+IF(A66=EOMONTH(A66,0),C66,"")</f>
        <v/>
      </c>
      <c r="G66" s="11">
        <f t="shared" si="3"/>
        <v>6.6470613678239185E-2</v>
      </c>
    </row>
    <row r="67" spans="1:7" ht="16.5" customHeight="1" x14ac:dyDescent="0.3">
      <c r="A67" s="10">
        <v>44992</v>
      </c>
      <c r="B67" s="8">
        <v>486.38</v>
      </c>
      <c r="C67" s="8">
        <v>447.15</v>
      </c>
      <c r="D67" s="8">
        <v>899.72655999999995</v>
      </c>
      <c r="E67" s="8">
        <v>1236.8792079254499</v>
      </c>
      <c r="F67" s="4" t="str">
        <f t="shared" si="4"/>
        <v/>
      </c>
      <c r="G67" s="11">
        <f t="shared" si="3"/>
        <v>-2.0915475976997219E-2</v>
      </c>
    </row>
    <row r="68" spans="1:7" ht="16.5" customHeight="1" x14ac:dyDescent="0.3">
      <c r="A68" s="10">
        <v>44993</v>
      </c>
      <c r="B68" s="8">
        <v>466.4</v>
      </c>
      <c r="C68" s="8">
        <v>449.56</v>
      </c>
      <c r="D68" s="8">
        <v>899.72655999999995</v>
      </c>
      <c r="E68" s="8">
        <v>1236.8792079254499</v>
      </c>
      <c r="F68" s="4" t="str">
        <f t="shared" si="4"/>
        <v/>
      </c>
      <c r="G68" s="11">
        <f t="shared" si="3"/>
        <v>-4.1946576349236549E-2</v>
      </c>
    </row>
    <row r="69" spans="1:7" ht="16.5" customHeight="1" x14ac:dyDescent="0.3">
      <c r="A69" s="10">
        <v>44994</v>
      </c>
      <c r="B69" s="8">
        <v>430.56</v>
      </c>
      <c r="C69" s="8">
        <v>447.45</v>
      </c>
      <c r="D69" s="8">
        <v>899.72655999999995</v>
      </c>
      <c r="E69" s="8">
        <v>1236.8792079254499</v>
      </c>
      <c r="F69" s="4" t="str">
        <f t="shared" si="4"/>
        <v/>
      </c>
      <c r="G69" s="11">
        <f t="shared" si="3"/>
        <v>-7.9956948057686897E-2</v>
      </c>
    </row>
    <row r="70" spans="1:7" ht="16.5" customHeight="1" x14ac:dyDescent="0.3">
      <c r="A70" s="10">
        <v>44995</v>
      </c>
      <c r="B70" s="8">
        <v>304.27999999999997</v>
      </c>
      <c r="C70" s="8">
        <v>433.13</v>
      </c>
      <c r="D70" s="8">
        <v>899.72655999999995</v>
      </c>
      <c r="E70" s="8">
        <v>1236.8792079254499</v>
      </c>
      <c r="F70" s="4" t="str">
        <f t="shared" si="4"/>
        <v/>
      </c>
      <c r="G70" s="11">
        <f t="shared" si="3"/>
        <v>-0.3471383568494954</v>
      </c>
    </row>
    <row r="71" spans="1:7" ht="16.5" customHeight="1" x14ac:dyDescent="0.3">
      <c r="A71" s="10">
        <v>44996</v>
      </c>
      <c r="B71" s="8">
        <v>309.68</v>
      </c>
      <c r="C71" s="8">
        <v>421.91</v>
      </c>
      <c r="D71" s="8">
        <v>899.72655999999995</v>
      </c>
      <c r="E71" s="8">
        <v>1236.8792079254499</v>
      </c>
      <c r="F71" s="4" t="str">
        <f t="shared" si="4"/>
        <v/>
      </c>
      <c r="G71" s="11">
        <f t="shared" si="3"/>
        <v>1.7591176140292295E-2</v>
      </c>
    </row>
    <row r="72" spans="1:7" ht="16.5" customHeight="1" x14ac:dyDescent="0.3">
      <c r="A72" s="10">
        <v>44997</v>
      </c>
      <c r="B72" s="8">
        <v>290.5</v>
      </c>
      <c r="C72" s="8">
        <v>410.96</v>
      </c>
      <c r="D72" s="8">
        <v>899.72655999999995</v>
      </c>
      <c r="E72" s="8">
        <v>1236.8792079254499</v>
      </c>
      <c r="F72" s="4" t="str">
        <f t="shared" si="4"/>
        <v/>
      </c>
      <c r="G72" s="11">
        <f t="shared" si="3"/>
        <v>-6.3935929977426781E-2</v>
      </c>
    </row>
    <row r="73" spans="1:7" ht="16.5" customHeight="1" x14ac:dyDescent="0.3">
      <c r="A73" s="10">
        <v>44998</v>
      </c>
      <c r="B73" s="8">
        <v>229.04</v>
      </c>
      <c r="C73" s="8">
        <v>396.96</v>
      </c>
      <c r="D73" s="8">
        <v>899.72655999999995</v>
      </c>
      <c r="E73" s="8">
        <v>1236.8792079254499</v>
      </c>
      <c r="F73" s="4" t="str">
        <f t="shared" si="4"/>
        <v/>
      </c>
      <c r="G73" s="11">
        <f t="shared" si="3"/>
        <v>-0.23770691550210638</v>
      </c>
    </row>
    <row r="74" spans="1:7" ht="16.5" customHeight="1" x14ac:dyDescent="0.3">
      <c r="A74" s="10">
        <v>44999</v>
      </c>
      <c r="B74" s="8">
        <v>186.84</v>
      </c>
      <c r="C74" s="8">
        <v>381.96</v>
      </c>
      <c r="D74" s="8">
        <v>899.72655999999995</v>
      </c>
      <c r="E74" s="8">
        <v>1236.8792079254499</v>
      </c>
      <c r="F74" s="4" t="str">
        <f t="shared" si="4"/>
        <v/>
      </c>
      <c r="G74" s="11">
        <f>IFERROR(LN(B74/B73),"")</f>
        <v>-0.20364402515595231</v>
      </c>
    </row>
    <row r="75" spans="1:7" ht="16.5" customHeight="1" x14ac:dyDescent="0.3">
      <c r="A75" s="10">
        <v>45000</v>
      </c>
      <c r="B75" s="8">
        <v>159.99</v>
      </c>
      <c r="C75" s="8">
        <v>367.16</v>
      </c>
      <c r="D75" s="8">
        <v>899.72655999999995</v>
      </c>
      <c r="E75" s="8">
        <v>1236.8792079254499</v>
      </c>
      <c r="F75" s="4" t="str">
        <f t="shared" si="4"/>
        <v/>
      </c>
      <c r="G75" s="11">
        <f>IFERROR(LN(B75/B74),"")</f>
        <v>-0.15514132235328673</v>
      </c>
    </row>
    <row r="76" spans="1:7" ht="16.5" customHeight="1" x14ac:dyDescent="0.3">
      <c r="A76" s="10">
        <v>45001</v>
      </c>
      <c r="B76" s="8">
        <v>169.23</v>
      </c>
      <c r="C76" s="8">
        <v>354.79</v>
      </c>
      <c r="D76" s="8">
        <v>899.72655999999995</v>
      </c>
      <c r="E76" s="8">
        <v>1236.8792079254499</v>
      </c>
      <c r="F76" s="4" t="str">
        <f t="shared" si="4"/>
        <v/>
      </c>
      <c r="G76" s="11">
        <f t="shared" ref="G76:G117" si="5">IFERROR(LN(B76/B75),"")</f>
        <v>5.6147423139373792E-2</v>
      </c>
    </row>
    <row r="77" spans="1:7" ht="16.5" customHeight="1" x14ac:dyDescent="0.3">
      <c r="A77" s="10">
        <v>45002</v>
      </c>
      <c r="B77" s="8">
        <v>216.27</v>
      </c>
      <c r="C77" s="8">
        <v>346.64</v>
      </c>
      <c r="D77" s="8">
        <v>899.72655999999995</v>
      </c>
      <c r="E77" s="8">
        <v>1236.8792079254499</v>
      </c>
      <c r="F77" s="4" t="str">
        <f t="shared" si="4"/>
        <v/>
      </c>
      <c r="G77" s="11">
        <f t="shared" si="5"/>
        <v>0.24526889066460267</v>
      </c>
    </row>
    <row r="78" spans="1:7" ht="16.5" customHeight="1" x14ac:dyDescent="0.3">
      <c r="A78" s="10">
        <v>45003</v>
      </c>
      <c r="B78" s="8">
        <v>204.08</v>
      </c>
      <c r="C78" s="8">
        <v>338.72</v>
      </c>
      <c r="D78" s="8">
        <v>899.72655999999995</v>
      </c>
      <c r="E78" s="8">
        <v>1236.8792079254499</v>
      </c>
      <c r="F78" s="4" t="str">
        <f t="shared" si="4"/>
        <v/>
      </c>
      <c r="G78" s="11">
        <f t="shared" si="5"/>
        <v>-5.8015553251040929E-2</v>
      </c>
    </row>
    <row r="79" spans="1:7" ht="16.5" customHeight="1" x14ac:dyDescent="0.3">
      <c r="A79" s="10">
        <v>45004</v>
      </c>
      <c r="B79" s="8">
        <v>164.92</v>
      </c>
      <c r="C79" s="8">
        <v>329.57</v>
      </c>
      <c r="D79" s="8">
        <v>899.72655999999995</v>
      </c>
      <c r="E79" s="8">
        <v>1236.8792079254499</v>
      </c>
      <c r="F79" s="4" t="str">
        <f t="shared" si="4"/>
        <v/>
      </c>
      <c r="G79" s="11">
        <f t="shared" si="5"/>
        <v>-0.21305156599485678</v>
      </c>
    </row>
    <row r="80" spans="1:7" ht="16.5" customHeight="1" x14ac:dyDescent="0.3">
      <c r="A80" s="10">
        <v>45005</v>
      </c>
      <c r="B80" s="8">
        <v>234.7</v>
      </c>
      <c r="C80" s="8">
        <v>324.83</v>
      </c>
      <c r="D80" s="8">
        <v>899.72655999999995</v>
      </c>
      <c r="E80" s="8">
        <v>1236.8792079254499</v>
      </c>
      <c r="F80" s="4" t="str">
        <f t="shared" si="4"/>
        <v/>
      </c>
      <c r="G80" s="11">
        <f t="shared" si="5"/>
        <v>0.35284759501827856</v>
      </c>
    </row>
    <row r="81" spans="1:7" ht="16.5" customHeight="1" x14ac:dyDescent="0.3">
      <c r="A81" s="10">
        <v>45006</v>
      </c>
      <c r="B81" s="8">
        <v>281.94</v>
      </c>
      <c r="C81" s="8">
        <v>322.79000000000002</v>
      </c>
      <c r="D81" s="8">
        <v>899.72655999999995</v>
      </c>
      <c r="E81" s="8">
        <v>1236.8792079254499</v>
      </c>
      <c r="F81" s="4" t="str">
        <f t="shared" si="4"/>
        <v/>
      </c>
      <c r="G81" s="11">
        <f t="shared" si="5"/>
        <v>0.18338617948580146</v>
      </c>
    </row>
    <row r="82" spans="1:7" ht="16.5" customHeight="1" x14ac:dyDescent="0.3">
      <c r="A82" s="10">
        <v>45007</v>
      </c>
      <c r="B82" s="8">
        <v>336.34</v>
      </c>
      <c r="C82" s="8">
        <v>323.39999999999998</v>
      </c>
      <c r="D82" s="8">
        <v>899.72655999999995</v>
      </c>
      <c r="E82" s="8">
        <v>1236.8792079254499</v>
      </c>
      <c r="F82" s="4" t="str">
        <f t="shared" si="4"/>
        <v/>
      </c>
      <c r="G82" s="11">
        <f t="shared" si="5"/>
        <v>0.17642827075182441</v>
      </c>
    </row>
    <row r="83" spans="1:7" ht="16.5" customHeight="1" x14ac:dyDescent="0.3">
      <c r="A83" s="10">
        <v>45008</v>
      </c>
      <c r="B83" s="8">
        <v>318.83999999999997</v>
      </c>
      <c r="C83" s="8">
        <v>323.2</v>
      </c>
      <c r="D83" s="8">
        <v>899.72655999999995</v>
      </c>
      <c r="E83" s="8">
        <v>1236.8792079254499</v>
      </c>
      <c r="F83" s="4" t="str">
        <f t="shared" si="4"/>
        <v/>
      </c>
      <c r="G83" s="11">
        <f t="shared" si="5"/>
        <v>-5.3433143534881496E-2</v>
      </c>
    </row>
    <row r="84" spans="1:7" ht="16.5" customHeight="1" x14ac:dyDescent="0.3">
      <c r="A84" s="10">
        <v>45009</v>
      </c>
      <c r="B84" s="8">
        <v>326.39</v>
      </c>
      <c r="C84" s="8">
        <v>323.33999999999997</v>
      </c>
      <c r="D84" s="8">
        <v>899.72655999999995</v>
      </c>
      <c r="E84" s="8">
        <v>1236.8792079254499</v>
      </c>
      <c r="F84" s="4" t="str">
        <f t="shared" si="4"/>
        <v/>
      </c>
      <c r="G84" s="11">
        <f t="shared" si="5"/>
        <v>2.3403575805997244E-2</v>
      </c>
    </row>
    <row r="85" spans="1:7" ht="16.5" customHeight="1" x14ac:dyDescent="0.3">
      <c r="A85" s="10">
        <v>45010</v>
      </c>
      <c r="B85" s="8">
        <v>236.77</v>
      </c>
      <c r="C85" s="8">
        <v>319.87</v>
      </c>
      <c r="D85" s="8">
        <v>899.72655999999995</v>
      </c>
      <c r="E85" s="8">
        <v>1236.8792079254499</v>
      </c>
      <c r="F85" s="4" t="str">
        <f t="shared" si="4"/>
        <v/>
      </c>
      <c r="G85" s="11">
        <f t="shared" si="5"/>
        <v>-0.32100377957081133</v>
      </c>
    </row>
    <row r="86" spans="1:7" ht="16.5" customHeight="1" x14ac:dyDescent="0.3">
      <c r="A86" s="10">
        <v>45011</v>
      </c>
      <c r="B86" s="8">
        <v>186.46</v>
      </c>
      <c r="C86" s="8">
        <v>314.74</v>
      </c>
      <c r="D86" s="8">
        <v>899.72655999999995</v>
      </c>
      <c r="E86" s="8">
        <v>1236.8792079254499</v>
      </c>
      <c r="F86" s="4" t="str">
        <f t="shared" si="4"/>
        <v/>
      </c>
      <c r="G86" s="11">
        <f t="shared" si="5"/>
        <v>-0.23887246692636063</v>
      </c>
    </row>
    <row r="87" spans="1:7" ht="16.5" customHeight="1" x14ac:dyDescent="0.3">
      <c r="A87" s="10">
        <v>45012</v>
      </c>
      <c r="B87" s="8">
        <v>175.6</v>
      </c>
      <c r="C87" s="8">
        <v>309.58999999999997</v>
      </c>
      <c r="D87" s="8">
        <v>899.72655999999995</v>
      </c>
      <c r="E87" s="8">
        <v>1236.8792079254499</v>
      </c>
      <c r="F87" s="4" t="str">
        <f t="shared" si="4"/>
        <v/>
      </c>
      <c r="G87" s="11">
        <f t="shared" si="5"/>
        <v>-6.0008057667531416E-2</v>
      </c>
    </row>
    <row r="88" spans="1:7" ht="16.5" customHeight="1" x14ac:dyDescent="0.3">
      <c r="A88" s="10">
        <v>45013</v>
      </c>
      <c r="B88" s="8">
        <v>187.7</v>
      </c>
      <c r="C88" s="8">
        <v>305.24</v>
      </c>
      <c r="D88" s="8">
        <v>899.72655999999995</v>
      </c>
      <c r="E88" s="8">
        <v>1236.8792079254499</v>
      </c>
      <c r="F88" s="4" t="str">
        <f t="shared" si="4"/>
        <v/>
      </c>
      <c r="G88" s="11">
        <f t="shared" si="5"/>
        <v>6.6636262391446766E-2</v>
      </c>
    </row>
    <row r="89" spans="1:7" ht="16.5" customHeight="1" x14ac:dyDescent="0.3">
      <c r="A89" s="10">
        <v>45014</v>
      </c>
      <c r="B89" s="8">
        <v>151.02000000000001</v>
      </c>
      <c r="C89" s="8">
        <v>299.92</v>
      </c>
      <c r="D89" s="8">
        <v>899.72655999999995</v>
      </c>
      <c r="E89" s="8">
        <v>1236.8792079254499</v>
      </c>
      <c r="F89" s="4" t="str">
        <f t="shared" si="4"/>
        <v/>
      </c>
      <c r="G89" s="11">
        <f t="shared" si="5"/>
        <v>-0.21743266521718357</v>
      </c>
    </row>
    <row r="90" spans="1:7" ht="16.5" customHeight="1" x14ac:dyDescent="0.3">
      <c r="A90" s="10">
        <v>45015</v>
      </c>
      <c r="B90" s="8">
        <v>169.98</v>
      </c>
      <c r="C90" s="8">
        <v>295.58999999999997</v>
      </c>
      <c r="D90" s="8">
        <v>899.72655999999995</v>
      </c>
      <c r="E90" s="8">
        <v>1236.8792079254499</v>
      </c>
      <c r="F90" s="4" t="str">
        <f t="shared" si="4"/>
        <v/>
      </c>
      <c r="G90" s="11">
        <f t="shared" si="5"/>
        <v>0.11826850469520053</v>
      </c>
    </row>
    <row r="91" spans="1:7" ht="16.5" customHeight="1" x14ac:dyDescent="0.3">
      <c r="A91" s="10">
        <v>45016</v>
      </c>
      <c r="B91" s="8">
        <v>160.43</v>
      </c>
      <c r="C91" s="8">
        <v>291.23</v>
      </c>
      <c r="D91" s="8">
        <v>899.72655999999995</v>
      </c>
      <c r="E91" s="8">
        <v>1236.8792079254499</v>
      </c>
      <c r="F91" s="4">
        <f t="shared" si="4"/>
        <v>291.23</v>
      </c>
      <c r="G91" s="11">
        <f t="shared" si="5"/>
        <v>-5.7823072707495669E-2</v>
      </c>
    </row>
    <row r="92" spans="1:7" ht="16.5" customHeight="1" x14ac:dyDescent="0.3">
      <c r="A92" s="10">
        <v>45017</v>
      </c>
      <c r="B92" s="8">
        <v>146.87</v>
      </c>
      <c r="C92" s="8">
        <v>146.87</v>
      </c>
      <c r="D92" s="8">
        <v>810.44628999999998</v>
      </c>
      <c r="E92" s="8">
        <v>1150.9690594495401</v>
      </c>
      <c r="F92" s="4" t="str">
        <f t="shared" si="4"/>
        <v/>
      </c>
      <c r="G92" s="11">
        <f t="shared" si="5"/>
        <v>-8.8309868597213445E-2</v>
      </c>
    </row>
    <row r="93" spans="1:7" ht="16.5" customHeight="1" x14ac:dyDescent="0.3">
      <c r="A93" s="10">
        <v>45018</v>
      </c>
      <c r="B93" s="8">
        <v>149.72</v>
      </c>
      <c r="C93" s="8">
        <v>148.30000000000001</v>
      </c>
      <c r="D93" s="8">
        <v>810.44628999999998</v>
      </c>
      <c r="E93" s="8">
        <v>1150.9690594495401</v>
      </c>
      <c r="F93" s="4" t="str">
        <f t="shared" si="4"/>
        <v/>
      </c>
      <c r="G93" s="11">
        <f t="shared" si="5"/>
        <v>1.9219041270457201E-2</v>
      </c>
    </row>
    <row r="94" spans="1:7" ht="16.5" customHeight="1" x14ac:dyDescent="0.3">
      <c r="A94" s="10">
        <v>45019</v>
      </c>
      <c r="B94" s="8">
        <v>143.68</v>
      </c>
      <c r="C94" s="8">
        <v>146.76</v>
      </c>
      <c r="D94" s="8">
        <v>810.44628999999998</v>
      </c>
      <c r="E94" s="8">
        <v>1150.9690594495401</v>
      </c>
      <c r="F94" s="4" t="str">
        <f t="shared" si="4"/>
        <v/>
      </c>
      <c r="G94" s="11">
        <f t="shared" si="5"/>
        <v>-4.1178278482338689E-2</v>
      </c>
    </row>
    <row r="95" spans="1:7" ht="16.5" customHeight="1" x14ac:dyDescent="0.3">
      <c r="A95" s="10">
        <v>45020</v>
      </c>
      <c r="B95" s="8">
        <v>147</v>
      </c>
      <c r="C95" s="8">
        <v>146.82</v>
      </c>
      <c r="D95" s="8">
        <v>810.44628999999998</v>
      </c>
      <c r="E95" s="8">
        <v>1150.9690594495401</v>
      </c>
      <c r="F95" s="4" t="str">
        <f t="shared" si="4"/>
        <v/>
      </c>
      <c r="G95" s="11">
        <f t="shared" si="5"/>
        <v>2.2843982224846862E-2</v>
      </c>
    </row>
    <row r="96" spans="1:7" ht="16.5" customHeight="1" x14ac:dyDescent="0.3">
      <c r="A96" s="10">
        <v>45021</v>
      </c>
      <c r="B96" s="8">
        <v>140.81</v>
      </c>
      <c r="C96" s="8">
        <v>145.62</v>
      </c>
      <c r="D96" s="8">
        <v>810.44628999999998</v>
      </c>
      <c r="E96" s="8">
        <v>1150.9690594495401</v>
      </c>
      <c r="F96" s="4" t="str">
        <f t="shared" si="4"/>
        <v/>
      </c>
      <c r="G96" s="11">
        <f t="shared" si="5"/>
        <v>-4.3021122849516015E-2</v>
      </c>
    </row>
    <row r="97" spans="1:7" ht="16.5" customHeight="1" x14ac:dyDescent="0.3">
      <c r="A97" s="10">
        <v>45022</v>
      </c>
      <c r="B97" s="8">
        <v>135.38</v>
      </c>
      <c r="C97" s="8">
        <v>143.91</v>
      </c>
      <c r="D97" s="8">
        <v>810.44628999999998</v>
      </c>
      <c r="E97" s="8">
        <v>1150.9690594495401</v>
      </c>
      <c r="F97" s="4" t="str">
        <f t="shared" si="4"/>
        <v/>
      </c>
      <c r="G97" s="11">
        <f t="shared" si="5"/>
        <v>-3.932582484875876E-2</v>
      </c>
    </row>
    <row r="98" spans="1:7" ht="16.5" customHeight="1" x14ac:dyDescent="0.3">
      <c r="A98" s="10">
        <v>45023</v>
      </c>
      <c r="B98" s="8">
        <v>131.36000000000001</v>
      </c>
      <c r="C98" s="8">
        <v>142.12</v>
      </c>
      <c r="D98" s="8">
        <v>810.44628999999998</v>
      </c>
      <c r="E98" s="8">
        <v>1150.9690594495401</v>
      </c>
      <c r="F98" s="4" t="str">
        <f t="shared" si="4"/>
        <v/>
      </c>
      <c r="G98" s="11">
        <f t="shared" si="5"/>
        <v>-3.0143993376343357E-2</v>
      </c>
    </row>
    <row r="99" spans="1:7" ht="16.5" customHeight="1" x14ac:dyDescent="0.3">
      <c r="A99" s="10">
        <v>45024</v>
      </c>
      <c r="B99" s="8">
        <v>138.25</v>
      </c>
      <c r="C99" s="8">
        <v>141.63</v>
      </c>
      <c r="D99" s="8">
        <v>810.44628999999998</v>
      </c>
      <c r="E99" s="8">
        <v>1150.9690594495401</v>
      </c>
      <c r="F99" s="4" t="str">
        <f t="shared" si="4"/>
        <v/>
      </c>
      <c r="G99" s="11">
        <f t="shared" si="5"/>
        <v>5.1121994698326061E-2</v>
      </c>
    </row>
    <row r="100" spans="1:7" ht="16.5" customHeight="1" x14ac:dyDescent="0.3">
      <c r="A100" s="10">
        <v>45025</v>
      </c>
      <c r="B100" s="8">
        <v>129.26</v>
      </c>
      <c r="C100" s="8">
        <v>140.26</v>
      </c>
      <c r="D100" s="8">
        <v>810.44628999999998</v>
      </c>
      <c r="E100" s="8">
        <v>1150.9690594495401</v>
      </c>
      <c r="F100" s="4" t="str">
        <f t="shared" si="4"/>
        <v/>
      </c>
      <c r="G100" s="11">
        <f t="shared" si="5"/>
        <v>-6.7237760567694912E-2</v>
      </c>
    </row>
    <row r="101" spans="1:7" ht="16.5" customHeight="1" x14ac:dyDescent="0.3">
      <c r="A101" s="10">
        <v>45026</v>
      </c>
      <c r="B101" s="8">
        <v>139.61000000000001</v>
      </c>
      <c r="C101" s="8">
        <v>140.19</v>
      </c>
      <c r="D101" s="8">
        <v>810.44628999999998</v>
      </c>
      <c r="E101" s="8">
        <v>1150.9690594495401</v>
      </c>
      <c r="F101" s="4" t="str">
        <f t="shared" si="4"/>
        <v/>
      </c>
      <c r="G101" s="11">
        <f t="shared" si="5"/>
        <v>7.7026941165807411E-2</v>
      </c>
    </row>
    <row r="102" spans="1:7" ht="16.5" customHeight="1" x14ac:dyDescent="0.3">
      <c r="A102" s="10">
        <v>45027</v>
      </c>
      <c r="B102" s="8">
        <v>142.69</v>
      </c>
      <c r="C102" s="8">
        <v>140.41999999999999</v>
      </c>
      <c r="D102" s="8">
        <v>810.44628999999998</v>
      </c>
      <c r="E102" s="8">
        <v>1150.9690594495401</v>
      </c>
      <c r="F102" s="4" t="str">
        <f t="shared" si="4"/>
        <v/>
      </c>
      <c r="G102" s="11">
        <f t="shared" si="5"/>
        <v>2.1821623941927146E-2</v>
      </c>
    </row>
    <row r="103" spans="1:7" ht="16.5" customHeight="1" x14ac:dyDescent="0.3">
      <c r="A103" s="10">
        <v>45028</v>
      </c>
      <c r="B103" s="8">
        <v>259.64999999999998</v>
      </c>
      <c r="C103" s="8">
        <v>150.36000000000001</v>
      </c>
      <c r="D103" s="8">
        <v>810.44628999999998</v>
      </c>
      <c r="E103" s="8">
        <v>1150.9690594495401</v>
      </c>
      <c r="F103" s="4" t="str">
        <f t="shared" si="4"/>
        <v/>
      </c>
      <c r="G103" s="11">
        <f t="shared" si="5"/>
        <v>0.59866012534784407</v>
      </c>
    </row>
    <row r="104" spans="1:7" ht="16.5" customHeight="1" x14ac:dyDescent="0.3">
      <c r="A104" s="10">
        <v>45029</v>
      </c>
      <c r="B104" s="8">
        <v>238.6</v>
      </c>
      <c r="C104" s="8">
        <v>157.13999999999999</v>
      </c>
      <c r="D104" s="8">
        <v>810.44628999999998</v>
      </c>
      <c r="E104" s="8">
        <v>1150.9690594495401</v>
      </c>
      <c r="F104" s="4" t="str">
        <f t="shared" si="4"/>
        <v/>
      </c>
      <c r="G104" s="11">
        <f t="shared" si="5"/>
        <v>-8.4546060626512098E-2</v>
      </c>
    </row>
    <row r="105" spans="1:7" ht="16.5" customHeight="1" x14ac:dyDescent="0.3">
      <c r="A105" s="10">
        <v>45030</v>
      </c>
      <c r="B105" s="8">
        <v>238.78</v>
      </c>
      <c r="C105" s="8">
        <v>162.97999999999999</v>
      </c>
      <c r="D105" s="8">
        <v>810.44628999999998</v>
      </c>
      <c r="E105" s="8">
        <v>1150.9690594495401</v>
      </c>
      <c r="F105" s="4" t="str">
        <f t="shared" si="4"/>
        <v/>
      </c>
      <c r="G105" s="11">
        <f t="shared" si="5"/>
        <v>7.541162534265343E-4</v>
      </c>
    </row>
    <row r="106" spans="1:7" ht="16.5" customHeight="1" x14ac:dyDescent="0.3">
      <c r="A106" s="10">
        <v>45031</v>
      </c>
      <c r="B106" s="8">
        <v>210.97</v>
      </c>
      <c r="C106" s="8">
        <v>166.18</v>
      </c>
      <c r="D106" s="8">
        <v>810.44628999999998</v>
      </c>
      <c r="E106" s="8">
        <v>1150.9690594495401</v>
      </c>
      <c r="F106" s="4" t="str">
        <f t="shared" si="4"/>
        <v/>
      </c>
      <c r="G106" s="11">
        <f t="shared" si="5"/>
        <v>-0.12382668264451037</v>
      </c>
    </row>
    <row r="107" spans="1:7" ht="16.5" customHeight="1" x14ac:dyDescent="0.3">
      <c r="A107" s="10">
        <v>45032</v>
      </c>
      <c r="B107" s="7">
        <v>208.07</v>
      </c>
      <c r="C107" s="7">
        <v>168.79</v>
      </c>
      <c r="D107" s="8">
        <v>810.44628999999998</v>
      </c>
      <c r="E107" s="8">
        <v>1150.9690594495401</v>
      </c>
      <c r="F107" s="4" t="str">
        <f t="shared" si="4"/>
        <v/>
      </c>
      <c r="G107" s="11">
        <f t="shared" si="5"/>
        <v>-1.3841381726241496E-2</v>
      </c>
    </row>
    <row r="108" spans="1:7" ht="16.5" customHeight="1" x14ac:dyDescent="0.3">
      <c r="A108" s="10">
        <v>45033</v>
      </c>
      <c r="B108" s="7">
        <v>289.66000000000003</v>
      </c>
      <c r="C108" s="7">
        <v>175.9</v>
      </c>
      <c r="D108" s="8">
        <v>810.44628999999998</v>
      </c>
      <c r="E108" s="8">
        <v>1150.9690594495401</v>
      </c>
      <c r="F108" s="4" t="str">
        <f t="shared" si="4"/>
        <v/>
      </c>
      <c r="G108" s="11">
        <f t="shared" si="5"/>
        <v>0.33083325982622003</v>
      </c>
    </row>
    <row r="109" spans="1:7" ht="16.5" customHeight="1" x14ac:dyDescent="0.3">
      <c r="A109" s="10">
        <v>45034</v>
      </c>
      <c r="B109" s="7">
        <v>287.12</v>
      </c>
      <c r="C109" s="7">
        <v>182.08</v>
      </c>
      <c r="D109" s="8">
        <v>810.44628999999998</v>
      </c>
      <c r="E109" s="8">
        <v>1150.9690594495401</v>
      </c>
      <c r="F109" s="4" t="str">
        <f t="shared" si="4"/>
        <v/>
      </c>
      <c r="G109" s="11">
        <f t="shared" si="5"/>
        <v>-8.8075745333585486E-3</v>
      </c>
    </row>
    <row r="110" spans="1:7" ht="16.5" customHeight="1" x14ac:dyDescent="0.3">
      <c r="A110" s="10">
        <v>45035</v>
      </c>
      <c r="B110" s="7">
        <v>259.91000000000003</v>
      </c>
      <c r="C110" s="7">
        <v>186.18</v>
      </c>
      <c r="D110" s="8">
        <v>810.44628999999998</v>
      </c>
      <c r="E110" s="8">
        <v>1150.9690594495401</v>
      </c>
      <c r="F110" s="4" t="str">
        <f t="shared" si="4"/>
        <v/>
      </c>
      <c r="G110" s="11">
        <f t="shared" si="5"/>
        <v>-9.9564829595049739E-2</v>
      </c>
    </row>
    <row r="111" spans="1:7" ht="16.5" customHeight="1" x14ac:dyDescent="0.3">
      <c r="A111" s="10">
        <v>45036</v>
      </c>
      <c r="B111" s="7">
        <v>299.92</v>
      </c>
      <c r="C111" s="7">
        <v>191.87</v>
      </c>
      <c r="D111" s="8">
        <v>810.44628999999998</v>
      </c>
      <c r="E111" s="8">
        <v>1150.9690594495401</v>
      </c>
      <c r="F111" s="4" t="str">
        <f t="shared" si="4"/>
        <v/>
      </c>
      <c r="G111" s="11">
        <f t="shared" si="5"/>
        <v>0.14318035518335445</v>
      </c>
    </row>
    <row r="112" spans="1:7" ht="16.5" customHeight="1" x14ac:dyDescent="0.3">
      <c r="A112" s="10">
        <v>45037</v>
      </c>
      <c r="B112" s="7">
        <v>314.87</v>
      </c>
      <c r="C112" s="7">
        <v>197.72</v>
      </c>
      <c r="D112" s="8">
        <v>810.44628999999998</v>
      </c>
      <c r="E112" s="8">
        <v>1150.9690594495401</v>
      </c>
      <c r="F112" s="4" t="str">
        <f t="shared" si="4"/>
        <v/>
      </c>
      <c r="G112" s="11">
        <f t="shared" si="5"/>
        <v>4.8644082801850508E-2</v>
      </c>
    </row>
    <row r="113" spans="1:7" ht="16.5" customHeight="1" x14ac:dyDescent="0.3">
      <c r="A113" s="10">
        <v>45038</v>
      </c>
      <c r="B113" s="7">
        <v>330.08</v>
      </c>
      <c r="C113" s="7">
        <v>203.74</v>
      </c>
      <c r="D113" s="8">
        <v>810.44628999999998</v>
      </c>
      <c r="E113" s="8">
        <v>1150.9690594495401</v>
      </c>
      <c r="F113" s="4" t="str">
        <f t="shared" si="4"/>
        <v/>
      </c>
      <c r="G113" s="11">
        <f t="shared" si="5"/>
        <v>4.7175194093434396E-2</v>
      </c>
    </row>
    <row r="114" spans="1:7" ht="16.5" customHeight="1" x14ac:dyDescent="0.3">
      <c r="A114" s="10">
        <v>45039</v>
      </c>
      <c r="B114" s="7">
        <v>337.83</v>
      </c>
      <c r="C114" s="7">
        <v>209.57</v>
      </c>
      <c r="D114" s="8">
        <v>810.44628999999998</v>
      </c>
      <c r="E114" s="8">
        <v>1150.9690594495401</v>
      </c>
      <c r="F114" s="4" t="str">
        <f t="shared" si="4"/>
        <v/>
      </c>
      <c r="G114" s="11">
        <f t="shared" si="5"/>
        <v>2.320776105410222E-2</v>
      </c>
    </row>
    <row r="115" spans="1:7" ht="16.5" customHeight="1" x14ac:dyDescent="0.3">
      <c r="A115" s="10">
        <v>45040</v>
      </c>
      <c r="B115" s="7">
        <v>339.35</v>
      </c>
      <c r="C115" s="7">
        <v>214.98</v>
      </c>
      <c r="D115" s="8">
        <v>810.44628999999998</v>
      </c>
      <c r="E115" s="8">
        <v>1150.9690594495401</v>
      </c>
      <c r="F115" s="4" t="str">
        <f t="shared" si="4"/>
        <v/>
      </c>
      <c r="G115" s="11">
        <f t="shared" si="5"/>
        <v>4.4892127727236969E-3</v>
      </c>
    </row>
    <row r="116" spans="1:7" ht="16.5" customHeight="1" x14ac:dyDescent="0.3">
      <c r="A116" s="10">
        <v>45041</v>
      </c>
      <c r="B116" s="7">
        <v>330.04</v>
      </c>
      <c r="C116" s="7">
        <v>219.58</v>
      </c>
      <c r="D116" s="8">
        <v>810.44628999999998</v>
      </c>
      <c r="E116" s="8">
        <v>1150.9690594495401</v>
      </c>
      <c r="F116" s="4" t="str">
        <f t="shared" si="4"/>
        <v/>
      </c>
      <c r="G116" s="11">
        <f t="shared" si="5"/>
        <v>-2.7818163913624957E-2</v>
      </c>
    </row>
    <row r="117" spans="1:7" ht="16.5" customHeight="1" x14ac:dyDescent="0.3">
      <c r="A117" s="10">
        <v>45042</v>
      </c>
      <c r="B117" s="7">
        <v>322.72000000000003</v>
      </c>
      <c r="C117" s="7">
        <v>223.55</v>
      </c>
      <c r="D117" s="8">
        <v>810.44628999999998</v>
      </c>
      <c r="E117" s="8">
        <v>1150.9690594495401</v>
      </c>
      <c r="F117" s="4" t="str">
        <f t="shared" si="4"/>
        <v/>
      </c>
      <c r="G117" s="11">
        <f t="shared" si="5"/>
        <v>-2.2428785030240806E-2</v>
      </c>
    </row>
    <row r="118" spans="1:7" ht="16.5" customHeight="1" x14ac:dyDescent="0.3">
      <c r="A118" s="10">
        <v>45043</v>
      </c>
      <c r="B118" s="7">
        <v>246.05</v>
      </c>
      <c r="C118" s="7">
        <v>224.38</v>
      </c>
      <c r="D118" s="8">
        <v>810.44628999999998</v>
      </c>
      <c r="E118" s="8">
        <v>1150.9690594495401</v>
      </c>
      <c r="F118" s="4" t="str">
        <f t="shared" si="4"/>
        <v/>
      </c>
      <c r="G118" s="11">
        <f>IFERROR(LN(B118/B117),"")</f>
        <v>-0.27125030689391444</v>
      </c>
    </row>
    <row r="119" spans="1:7" ht="16.5" customHeight="1" x14ac:dyDescent="0.3">
      <c r="A119" s="10">
        <v>45044</v>
      </c>
      <c r="B119" s="7">
        <v>250.95</v>
      </c>
      <c r="C119" s="7">
        <v>225.33</v>
      </c>
      <c r="D119" s="8">
        <v>810.44628999999998</v>
      </c>
      <c r="E119" s="8">
        <v>1150.9690594495401</v>
      </c>
      <c r="F119" s="4" t="str">
        <f t="shared" si="4"/>
        <v/>
      </c>
      <c r="G119" s="11">
        <f>IFERROR(LN(B119/B118),"")</f>
        <v>1.9718948788955425E-2</v>
      </c>
    </row>
    <row r="120" spans="1:7" ht="16.5" customHeight="1" x14ac:dyDescent="0.3">
      <c r="A120" s="10">
        <v>45045</v>
      </c>
      <c r="B120" s="7">
        <v>183.14</v>
      </c>
      <c r="C120" s="7">
        <v>223.87</v>
      </c>
      <c r="D120" s="8">
        <v>810.44628999999998</v>
      </c>
      <c r="E120" s="8">
        <v>1150.9690594495401</v>
      </c>
      <c r="F120" s="4" t="str">
        <f t="shared" si="4"/>
        <v/>
      </c>
      <c r="G120" s="11">
        <f>IFERROR(LN(B120/B119),"")</f>
        <v>-0.31500282842135663</v>
      </c>
    </row>
    <row r="121" spans="1:7" ht="16.5" customHeight="1" x14ac:dyDescent="0.3">
      <c r="A121" s="10">
        <v>45046</v>
      </c>
      <c r="B121" s="7">
        <v>205.65</v>
      </c>
      <c r="C121" s="7">
        <v>223.27</v>
      </c>
      <c r="D121" s="8">
        <v>810.44628999999998</v>
      </c>
      <c r="E121" s="8">
        <v>1150.9690594495401</v>
      </c>
      <c r="F121" s="4">
        <f t="shared" si="4"/>
        <v>223.27</v>
      </c>
      <c r="G121" s="11">
        <f>IFERROR(LN(B121/B120),"")</f>
        <v>0.11592480699684707</v>
      </c>
    </row>
    <row r="122" spans="1:7" ht="16.5" customHeight="1" x14ac:dyDescent="0.3">
      <c r="A122" s="10">
        <v>45047</v>
      </c>
      <c r="B122" s="7">
        <v>191.29</v>
      </c>
      <c r="C122" s="7">
        <v>191.29</v>
      </c>
      <c r="D122" s="8">
        <v>831.83</v>
      </c>
      <c r="E122" s="8">
        <v>1214.27</v>
      </c>
      <c r="F122" s="4" t="str">
        <f t="shared" si="4"/>
        <v/>
      </c>
      <c r="G122" s="11">
        <f t="shared" ref="G122:G150" si="6">IFERROR(LN(B122/B121),"")</f>
        <v>-7.2385093511870918E-2</v>
      </c>
    </row>
    <row r="123" spans="1:7" ht="16.5" customHeight="1" x14ac:dyDescent="0.3">
      <c r="A123" s="10">
        <v>45048</v>
      </c>
      <c r="B123" s="7">
        <v>239.8</v>
      </c>
      <c r="C123" s="7">
        <v>215.55</v>
      </c>
      <c r="D123" s="8">
        <v>831.83</v>
      </c>
      <c r="E123" s="8">
        <v>1214.27</v>
      </c>
      <c r="F123" s="4" t="str">
        <f t="shared" si="4"/>
        <v/>
      </c>
      <c r="G123" s="11">
        <f t="shared" si="6"/>
        <v>0.2260146414288518</v>
      </c>
    </row>
    <row r="124" spans="1:7" ht="16.5" customHeight="1" x14ac:dyDescent="0.3">
      <c r="A124" s="10">
        <v>45049</v>
      </c>
      <c r="B124" s="7">
        <v>259.08</v>
      </c>
      <c r="C124" s="7">
        <v>230.06</v>
      </c>
      <c r="D124" s="8">
        <v>831.83</v>
      </c>
      <c r="E124" s="8">
        <v>1214.27</v>
      </c>
      <c r="F124" s="4" t="str">
        <f t="shared" si="4"/>
        <v/>
      </c>
      <c r="G124" s="11">
        <f t="shared" si="6"/>
        <v>7.7331651721302228E-2</v>
      </c>
    </row>
    <row r="125" spans="1:7" ht="16.5" customHeight="1" x14ac:dyDescent="0.3">
      <c r="A125" s="10">
        <v>45050</v>
      </c>
      <c r="B125" s="7">
        <v>259.69</v>
      </c>
      <c r="C125" s="7">
        <v>237.47</v>
      </c>
      <c r="D125" s="8">
        <v>831.83</v>
      </c>
      <c r="E125" s="8">
        <v>1214.27</v>
      </c>
      <c r="F125" s="4" t="str">
        <f t="shared" si="4"/>
        <v/>
      </c>
      <c r="G125" s="11">
        <f t="shared" si="6"/>
        <v>2.351717644187473E-3</v>
      </c>
    </row>
    <row r="126" spans="1:7" ht="16.5" customHeight="1" x14ac:dyDescent="0.3">
      <c r="A126" s="10">
        <v>45051</v>
      </c>
      <c r="B126" s="7">
        <v>322.47000000000003</v>
      </c>
      <c r="C126" s="7">
        <v>254.47</v>
      </c>
      <c r="D126" s="8">
        <v>831.83</v>
      </c>
      <c r="E126" s="8">
        <v>1214.27</v>
      </c>
      <c r="F126" s="4" t="str">
        <f t="shared" si="4"/>
        <v/>
      </c>
      <c r="G126" s="11">
        <f t="shared" si="6"/>
        <v>0.21652149669417817</v>
      </c>
    </row>
    <row r="127" spans="1:7" ht="16.5" customHeight="1" x14ac:dyDescent="0.3">
      <c r="A127" s="10">
        <v>45052</v>
      </c>
      <c r="B127" s="7">
        <v>330.26</v>
      </c>
      <c r="C127" s="7">
        <v>267.10000000000002</v>
      </c>
      <c r="D127" s="8">
        <v>831.83</v>
      </c>
      <c r="E127" s="8">
        <v>1214.27</v>
      </c>
      <c r="F127" s="4" t="str">
        <f t="shared" si="4"/>
        <v/>
      </c>
      <c r="G127" s="11">
        <f t="shared" si="6"/>
        <v>2.3870114381760316E-2</v>
      </c>
    </row>
    <row r="128" spans="1:7" ht="16.5" customHeight="1" x14ac:dyDescent="0.3">
      <c r="A128" s="10">
        <v>45053</v>
      </c>
      <c r="B128" s="7">
        <v>356.85</v>
      </c>
      <c r="C128" s="7">
        <v>279.92</v>
      </c>
      <c r="D128" s="8">
        <v>831.83</v>
      </c>
      <c r="E128" s="8">
        <v>1214.27</v>
      </c>
      <c r="F128" s="4" t="str">
        <f t="shared" si="4"/>
        <v/>
      </c>
      <c r="G128" s="11">
        <f t="shared" si="6"/>
        <v>7.7435302382234214E-2</v>
      </c>
    </row>
    <row r="129" spans="1:7" ht="16.5" customHeight="1" x14ac:dyDescent="0.3">
      <c r="A129" s="10">
        <v>45054</v>
      </c>
      <c r="B129" s="7">
        <v>406.61</v>
      </c>
      <c r="C129" s="7">
        <v>295.76</v>
      </c>
      <c r="D129" s="8">
        <v>831.83</v>
      </c>
      <c r="E129" s="8">
        <v>1214.27</v>
      </c>
      <c r="F129" s="4" t="str">
        <f t="shared" si="4"/>
        <v/>
      </c>
      <c r="G129" s="11">
        <f t="shared" si="6"/>
        <v>0.13053896967050735</v>
      </c>
    </row>
    <row r="130" spans="1:7" ht="16.5" customHeight="1" x14ac:dyDescent="0.3">
      <c r="A130" s="10">
        <v>45055</v>
      </c>
      <c r="B130" s="7">
        <v>516.57000000000005</v>
      </c>
      <c r="C130" s="7">
        <v>320.29000000000002</v>
      </c>
      <c r="D130" s="8">
        <v>831.83</v>
      </c>
      <c r="E130" s="8">
        <v>1214.27</v>
      </c>
      <c r="F130" s="4" t="str">
        <f t="shared" ref="F130:F193" si="7">+IF(A130=EOMONTH(A130,0),C130,"")</f>
        <v/>
      </c>
      <c r="G130" s="11">
        <f t="shared" si="6"/>
        <v>0.23935631187862044</v>
      </c>
    </row>
    <row r="131" spans="1:7" ht="16.5" customHeight="1" x14ac:dyDescent="0.3">
      <c r="A131" s="10">
        <v>45056</v>
      </c>
      <c r="B131" s="7">
        <v>584.39</v>
      </c>
      <c r="C131" s="7">
        <v>346.7</v>
      </c>
      <c r="D131" s="8">
        <v>831.83</v>
      </c>
      <c r="E131" s="8">
        <v>1214.27</v>
      </c>
      <c r="F131" s="4" t="str">
        <f t="shared" si="7"/>
        <v/>
      </c>
      <c r="G131" s="11">
        <f t="shared" si="6"/>
        <v>0.12335776119651609</v>
      </c>
    </row>
    <row r="132" spans="1:7" ht="16.5" customHeight="1" x14ac:dyDescent="0.3">
      <c r="A132" s="10">
        <v>45057</v>
      </c>
      <c r="B132" s="7">
        <v>631.66999999999996</v>
      </c>
      <c r="C132" s="7">
        <v>372.61</v>
      </c>
      <c r="D132" s="8">
        <v>831.83</v>
      </c>
      <c r="E132" s="8">
        <v>1214.27</v>
      </c>
      <c r="F132" s="4" t="str">
        <f t="shared" si="7"/>
        <v/>
      </c>
      <c r="G132" s="11">
        <f t="shared" si="6"/>
        <v>7.7798537716628036E-2</v>
      </c>
    </row>
    <row r="133" spans="1:7" ht="16.5" customHeight="1" x14ac:dyDescent="0.3">
      <c r="A133" s="10">
        <v>45058</v>
      </c>
      <c r="B133" s="7">
        <v>641.27</v>
      </c>
      <c r="C133" s="7">
        <v>395</v>
      </c>
      <c r="D133" s="8">
        <v>831.83</v>
      </c>
      <c r="E133" s="8">
        <v>1214.27</v>
      </c>
      <c r="F133" s="4" t="str">
        <f t="shared" si="7"/>
        <v/>
      </c>
      <c r="G133" s="11">
        <f t="shared" si="6"/>
        <v>1.5083479203082298E-2</v>
      </c>
    </row>
    <row r="134" spans="1:7" ht="16.5" customHeight="1" x14ac:dyDescent="0.3">
      <c r="A134" s="10">
        <v>45059</v>
      </c>
      <c r="B134" s="7">
        <v>694.39</v>
      </c>
      <c r="C134" s="7">
        <v>418.03</v>
      </c>
      <c r="D134" s="8">
        <v>831.83</v>
      </c>
      <c r="E134" s="8">
        <v>1214.27</v>
      </c>
      <c r="F134" s="4" t="str">
        <f t="shared" si="7"/>
        <v/>
      </c>
      <c r="G134" s="11">
        <f t="shared" si="6"/>
        <v>7.9583177238356645E-2</v>
      </c>
    </row>
    <row r="135" spans="1:7" ht="16.5" customHeight="1" x14ac:dyDescent="0.3">
      <c r="A135" s="10">
        <v>45060</v>
      </c>
      <c r="B135" s="7">
        <v>685.77</v>
      </c>
      <c r="C135" s="7">
        <v>437.15</v>
      </c>
      <c r="D135" s="8">
        <v>831.83</v>
      </c>
      <c r="E135" s="8">
        <v>1214.27</v>
      </c>
      <c r="F135" s="4" t="str">
        <f t="shared" si="7"/>
        <v/>
      </c>
      <c r="G135" s="11">
        <f t="shared" si="6"/>
        <v>-1.2491467780720591E-2</v>
      </c>
    </row>
    <row r="136" spans="1:7" ht="16.5" customHeight="1" x14ac:dyDescent="0.3">
      <c r="A136" s="10">
        <v>45061</v>
      </c>
      <c r="B136" s="7">
        <v>729.31</v>
      </c>
      <c r="C136" s="7">
        <v>456.63</v>
      </c>
      <c r="D136" s="8">
        <v>831.83</v>
      </c>
      <c r="E136" s="8">
        <v>1214.27</v>
      </c>
      <c r="F136" s="4" t="str">
        <f t="shared" si="7"/>
        <v/>
      </c>
      <c r="G136" s="11">
        <f t="shared" si="6"/>
        <v>6.1556587134532936E-2</v>
      </c>
    </row>
    <row r="137" spans="1:7" ht="16.5" customHeight="1" x14ac:dyDescent="0.3">
      <c r="A137" s="10">
        <v>45062</v>
      </c>
      <c r="B137" s="7">
        <v>778.73</v>
      </c>
      <c r="C137" s="7">
        <v>476.76</v>
      </c>
      <c r="D137" s="8">
        <v>831.83</v>
      </c>
      <c r="E137" s="8">
        <v>1214.27</v>
      </c>
      <c r="F137" s="4" t="str">
        <f t="shared" si="7"/>
        <v/>
      </c>
      <c r="G137" s="11">
        <f t="shared" si="6"/>
        <v>6.5565505914285116E-2</v>
      </c>
    </row>
    <row r="138" spans="1:7" ht="16.5" customHeight="1" x14ac:dyDescent="0.3">
      <c r="A138" s="10">
        <v>45063</v>
      </c>
      <c r="B138" s="7">
        <v>815.32</v>
      </c>
      <c r="C138" s="7">
        <v>496.67</v>
      </c>
      <c r="D138" s="8">
        <v>831.83</v>
      </c>
      <c r="E138" s="8">
        <v>1214.27</v>
      </c>
      <c r="F138" s="4" t="str">
        <f t="shared" si="7"/>
        <v/>
      </c>
      <c r="G138" s="11">
        <f t="shared" si="6"/>
        <v>4.5916286626645257E-2</v>
      </c>
    </row>
    <row r="139" spans="1:7" ht="16.5" customHeight="1" x14ac:dyDescent="0.3">
      <c r="A139" s="10">
        <v>45064</v>
      </c>
      <c r="B139" s="7">
        <v>824.76</v>
      </c>
      <c r="C139" s="7">
        <v>514.9</v>
      </c>
      <c r="D139" s="8">
        <v>831.83</v>
      </c>
      <c r="E139" s="8">
        <v>1214.27</v>
      </c>
      <c r="F139" s="4" t="str">
        <f t="shared" si="7"/>
        <v/>
      </c>
      <c r="G139" s="11">
        <f t="shared" si="6"/>
        <v>1.1511760705984402E-2</v>
      </c>
    </row>
    <row r="140" spans="1:7" ht="16.5" customHeight="1" x14ac:dyDescent="0.3">
      <c r="A140" s="10">
        <v>45065</v>
      </c>
      <c r="B140" s="7">
        <v>836.36</v>
      </c>
      <c r="C140" s="7">
        <v>531.82000000000005</v>
      </c>
      <c r="D140" s="8">
        <v>831.83</v>
      </c>
      <c r="E140" s="8">
        <v>1214.27</v>
      </c>
      <c r="F140" s="4" t="str">
        <f t="shared" si="7"/>
        <v/>
      </c>
      <c r="G140" s="11">
        <f t="shared" si="6"/>
        <v>1.3966707481708321E-2</v>
      </c>
    </row>
    <row r="141" spans="1:7" ht="16.5" customHeight="1" x14ac:dyDescent="0.3">
      <c r="A141" s="10">
        <v>45066</v>
      </c>
      <c r="B141" s="7">
        <v>839.89</v>
      </c>
      <c r="C141" s="7">
        <v>547.22</v>
      </c>
      <c r="D141" s="8">
        <v>831.83</v>
      </c>
      <c r="E141" s="8">
        <v>1214.27</v>
      </c>
      <c r="F141" s="4" t="str">
        <f t="shared" si="7"/>
        <v/>
      </c>
      <c r="G141" s="11">
        <f t="shared" si="6"/>
        <v>4.2117884781728088E-3</v>
      </c>
    </row>
    <row r="142" spans="1:7" ht="16.5" customHeight="1" x14ac:dyDescent="0.3">
      <c r="A142" s="10">
        <v>45067</v>
      </c>
      <c r="B142" s="7">
        <v>793.73</v>
      </c>
      <c r="C142" s="7">
        <v>558.96</v>
      </c>
      <c r="D142" s="8">
        <v>831.83</v>
      </c>
      <c r="E142" s="8">
        <v>1214.27</v>
      </c>
      <c r="F142" s="4" t="str">
        <f t="shared" si="7"/>
        <v/>
      </c>
      <c r="G142" s="11">
        <f t="shared" si="6"/>
        <v>-5.6527577842333511E-2</v>
      </c>
    </row>
    <row r="143" spans="1:7" ht="16.5" customHeight="1" x14ac:dyDescent="0.3">
      <c r="A143" s="10">
        <v>45068</v>
      </c>
      <c r="B143" s="7">
        <v>793.93</v>
      </c>
      <c r="C143" s="7">
        <v>569.64</v>
      </c>
      <c r="D143" s="8">
        <v>831.83</v>
      </c>
      <c r="E143" s="8">
        <v>1214.27</v>
      </c>
      <c r="F143" s="4" t="str">
        <f t="shared" si="7"/>
        <v/>
      </c>
      <c r="G143" s="11">
        <f t="shared" si="6"/>
        <v>2.5194311257799117E-4</v>
      </c>
    </row>
    <row r="144" spans="1:7" ht="16.5" customHeight="1" x14ac:dyDescent="0.3">
      <c r="A144" s="10">
        <v>45069</v>
      </c>
      <c r="B144" s="7">
        <v>766.85</v>
      </c>
      <c r="C144" s="7">
        <v>578.22</v>
      </c>
      <c r="D144" s="8">
        <v>831.83</v>
      </c>
      <c r="E144" s="8">
        <v>1214.27</v>
      </c>
      <c r="F144" s="4" t="str">
        <f t="shared" si="7"/>
        <v/>
      </c>
      <c r="G144" s="11">
        <f t="shared" si="6"/>
        <v>-3.4704081054850976E-2</v>
      </c>
    </row>
    <row r="145" spans="1:7" ht="16.5" customHeight="1" x14ac:dyDescent="0.3">
      <c r="A145" s="10">
        <v>45070</v>
      </c>
      <c r="B145" s="7">
        <v>744.52</v>
      </c>
      <c r="C145" s="7">
        <v>585.15</v>
      </c>
      <c r="D145" s="8">
        <v>831.83</v>
      </c>
      <c r="E145" s="8">
        <v>1214.27</v>
      </c>
      <c r="F145" s="4" t="str">
        <f t="shared" si="7"/>
        <v/>
      </c>
      <c r="G145" s="11">
        <f t="shared" si="6"/>
        <v>-2.9551499666656569E-2</v>
      </c>
    </row>
    <row r="146" spans="1:7" ht="16.5" customHeight="1" x14ac:dyDescent="0.3">
      <c r="A146" s="10">
        <v>45071</v>
      </c>
      <c r="B146" s="7">
        <v>767.11</v>
      </c>
      <c r="C146" s="7">
        <v>592.41999999999996</v>
      </c>
      <c r="D146" s="8">
        <v>831.83</v>
      </c>
      <c r="E146" s="8">
        <v>1214.27</v>
      </c>
      <c r="F146" s="4" t="str">
        <f t="shared" si="7"/>
        <v/>
      </c>
      <c r="G146" s="11">
        <f t="shared" si="6"/>
        <v>2.9890491560173777E-2</v>
      </c>
    </row>
    <row r="147" spans="1:7" ht="16.5" customHeight="1" x14ac:dyDescent="0.3">
      <c r="A147" s="10">
        <v>45072</v>
      </c>
      <c r="B147" s="7">
        <v>670.04</v>
      </c>
      <c r="C147" s="7">
        <v>595.41</v>
      </c>
      <c r="D147" s="8">
        <v>831.83</v>
      </c>
      <c r="E147" s="8">
        <v>1214.27</v>
      </c>
      <c r="F147" s="4" t="str">
        <f t="shared" si="7"/>
        <v/>
      </c>
      <c r="G147" s="11">
        <f t="shared" si="6"/>
        <v>-0.13529279489482024</v>
      </c>
    </row>
    <row r="148" spans="1:7" ht="16.5" customHeight="1" x14ac:dyDescent="0.3">
      <c r="A148" s="10">
        <v>45073</v>
      </c>
      <c r="B148" s="7">
        <v>655.12</v>
      </c>
      <c r="C148" s="7">
        <v>597.62</v>
      </c>
      <c r="D148" s="8">
        <v>831.83</v>
      </c>
      <c r="E148" s="8">
        <v>1214.27</v>
      </c>
      <c r="F148" s="4" t="str">
        <f t="shared" si="7"/>
        <v/>
      </c>
      <c r="G148" s="11">
        <f t="shared" si="6"/>
        <v>-2.2518987133553017E-2</v>
      </c>
    </row>
    <row r="149" spans="1:7" ht="16.5" customHeight="1" x14ac:dyDescent="0.3">
      <c r="A149" s="10">
        <v>45074</v>
      </c>
      <c r="B149" s="7">
        <v>456.89</v>
      </c>
      <c r="C149" s="7">
        <v>592.6</v>
      </c>
      <c r="D149" s="8">
        <v>831.83</v>
      </c>
      <c r="E149" s="8">
        <v>1214.27</v>
      </c>
      <c r="F149" s="4" t="str">
        <f t="shared" si="7"/>
        <v/>
      </c>
      <c r="G149" s="11">
        <f t="shared" si="6"/>
        <v>-0.36037576325949339</v>
      </c>
    </row>
    <row r="150" spans="1:7" ht="16.5" customHeight="1" x14ac:dyDescent="0.3">
      <c r="A150" s="10">
        <v>45075</v>
      </c>
      <c r="B150" s="7">
        <v>385</v>
      </c>
      <c r="C150" s="7">
        <v>585.44000000000005</v>
      </c>
      <c r="D150" s="8">
        <v>831.83</v>
      </c>
      <c r="E150" s="8">
        <v>1214.27</v>
      </c>
      <c r="F150" s="4" t="str">
        <f t="shared" si="7"/>
        <v/>
      </c>
      <c r="G150" s="11">
        <f t="shared" si="6"/>
        <v>-0.17119932741465516</v>
      </c>
    </row>
    <row r="151" spans="1:7" ht="16.5" customHeight="1" x14ac:dyDescent="0.3">
      <c r="A151" s="10">
        <v>45076</v>
      </c>
      <c r="B151" s="7">
        <v>388.32</v>
      </c>
      <c r="C151" s="7">
        <v>578.87</v>
      </c>
      <c r="D151" s="8">
        <v>831.83</v>
      </c>
      <c r="E151" s="8">
        <v>1214.27</v>
      </c>
      <c r="F151" s="4" t="str">
        <f t="shared" si="7"/>
        <v/>
      </c>
      <c r="G151" s="11">
        <f>IFERROR(LN(B151/B150),"")</f>
        <v>8.5864076905069371E-3</v>
      </c>
    </row>
    <row r="152" spans="1:7" ht="16.5" customHeight="1" x14ac:dyDescent="0.3">
      <c r="A152" s="10">
        <v>45077</v>
      </c>
      <c r="B152" s="7">
        <v>359.6</v>
      </c>
      <c r="C152" s="7">
        <v>571.79</v>
      </c>
      <c r="D152" s="8">
        <v>831.83</v>
      </c>
      <c r="E152" s="8">
        <v>1214.27</v>
      </c>
      <c r="F152" s="4">
        <f t="shared" si="7"/>
        <v>571.79</v>
      </c>
      <c r="G152" s="11">
        <f>IFERROR(LN(B152/B151),"")</f>
        <v>-7.6837439380825948E-2</v>
      </c>
    </row>
    <row r="153" spans="1:7" ht="16.5" customHeight="1" x14ac:dyDescent="0.3">
      <c r="A153" s="10">
        <v>45078</v>
      </c>
      <c r="B153" s="7">
        <v>313.73</v>
      </c>
      <c r="C153" s="7">
        <v>313.73</v>
      </c>
      <c r="D153" s="8">
        <v>781.68</v>
      </c>
      <c r="E153" s="8">
        <v>1137.3399999999999</v>
      </c>
      <c r="F153" s="4" t="str">
        <f t="shared" si="7"/>
        <v/>
      </c>
      <c r="G153" s="11">
        <f t="shared" ref="G153:G194" si="8">IFERROR(LN(B153/B152),"")</f>
        <v>-0.13645955920319203</v>
      </c>
    </row>
    <row r="154" spans="1:7" ht="16.5" customHeight="1" x14ac:dyDescent="0.3">
      <c r="A154" s="10">
        <v>45079</v>
      </c>
      <c r="B154" s="7">
        <v>258.37</v>
      </c>
      <c r="C154" s="7">
        <v>286.05</v>
      </c>
      <c r="D154" s="8">
        <v>781.68</v>
      </c>
      <c r="E154" s="8">
        <v>1137.3399999999999</v>
      </c>
      <c r="F154" s="4" t="str">
        <f t="shared" si="7"/>
        <v/>
      </c>
      <c r="G154" s="11">
        <f t="shared" si="8"/>
        <v>-0.19414007729705271</v>
      </c>
    </row>
    <row r="155" spans="1:7" ht="16.5" customHeight="1" x14ac:dyDescent="0.3">
      <c r="A155" s="10">
        <v>45080</v>
      </c>
      <c r="B155" s="7">
        <v>231.79</v>
      </c>
      <c r="C155" s="7">
        <v>267.95999999999998</v>
      </c>
      <c r="D155" s="8">
        <v>781.68</v>
      </c>
      <c r="E155" s="8">
        <v>1137.3399999999999</v>
      </c>
      <c r="F155" s="4" t="str">
        <f t="shared" si="7"/>
        <v/>
      </c>
      <c r="G155" s="11">
        <f t="shared" si="8"/>
        <v>-0.10856087676063481</v>
      </c>
    </row>
    <row r="156" spans="1:7" ht="16.5" customHeight="1" x14ac:dyDescent="0.3">
      <c r="A156" s="10">
        <v>45081</v>
      </c>
      <c r="B156" s="7">
        <v>211.26</v>
      </c>
      <c r="C156" s="7">
        <v>253.79</v>
      </c>
      <c r="D156" s="8">
        <v>781.68</v>
      </c>
      <c r="E156" s="8">
        <v>1137.3399999999999</v>
      </c>
      <c r="F156" s="4" t="str">
        <f t="shared" si="7"/>
        <v/>
      </c>
      <c r="G156" s="11">
        <f t="shared" si="8"/>
        <v>-9.2742186941569688E-2</v>
      </c>
    </row>
    <row r="157" spans="1:7" ht="16.5" customHeight="1" x14ac:dyDescent="0.3">
      <c r="A157" s="10">
        <v>45082</v>
      </c>
      <c r="B157" s="7">
        <v>277.76</v>
      </c>
      <c r="C157" s="7">
        <v>258.58</v>
      </c>
      <c r="D157" s="8">
        <v>781.68</v>
      </c>
      <c r="E157" s="8">
        <v>1137.3399999999999</v>
      </c>
      <c r="F157" s="4" t="str">
        <f t="shared" si="7"/>
        <v/>
      </c>
      <c r="G157" s="11">
        <f t="shared" si="8"/>
        <v>0.27366782907696913</v>
      </c>
    </row>
    <row r="158" spans="1:7" ht="16.5" customHeight="1" x14ac:dyDescent="0.3">
      <c r="A158" s="10">
        <v>45083</v>
      </c>
      <c r="B158" s="7">
        <v>306.49</v>
      </c>
      <c r="C158" s="7">
        <v>266.57</v>
      </c>
      <c r="D158" s="8">
        <v>781.68</v>
      </c>
      <c r="E158" s="8">
        <v>1137.3399999999999</v>
      </c>
      <c r="F158" s="4" t="str">
        <f t="shared" si="7"/>
        <v/>
      </c>
      <c r="G158" s="11">
        <f t="shared" si="8"/>
        <v>9.8427696944621237E-2</v>
      </c>
    </row>
    <row r="159" spans="1:7" ht="16.5" customHeight="1" x14ac:dyDescent="0.3">
      <c r="A159" s="10">
        <v>45084</v>
      </c>
      <c r="B159" s="7">
        <v>350.31</v>
      </c>
      <c r="C159" s="7">
        <v>278.52999999999997</v>
      </c>
      <c r="D159" s="8">
        <v>781.68</v>
      </c>
      <c r="E159" s="8">
        <v>1137.3399999999999</v>
      </c>
      <c r="F159" s="4" t="str">
        <f t="shared" si="7"/>
        <v/>
      </c>
      <c r="G159" s="11">
        <f t="shared" si="8"/>
        <v>0.13363334833912671</v>
      </c>
    </row>
    <row r="160" spans="1:7" ht="16.5" customHeight="1" x14ac:dyDescent="0.3">
      <c r="A160" s="10">
        <v>45085</v>
      </c>
      <c r="B160" s="7">
        <v>332.52</v>
      </c>
      <c r="C160" s="7">
        <v>285.27999999999997</v>
      </c>
      <c r="D160" s="8">
        <v>781.68</v>
      </c>
      <c r="E160" s="8">
        <v>1137.3399999999999</v>
      </c>
      <c r="F160" s="4" t="str">
        <f t="shared" si="7"/>
        <v/>
      </c>
      <c r="G160" s="11">
        <f t="shared" si="8"/>
        <v>-5.2118468092845961E-2</v>
      </c>
    </row>
    <row r="161" spans="1:7" ht="16.5" customHeight="1" x14ac:dyDescent="0.3">
      <c r="A161" s="10">
        <v>45086</v>
      </c>
      <c r="B161" s="7">
        <v>315.07</v>
      </c>
      <c r="C161" s="7">
        <v>288.58999999999997</v>
      </c>
      <c r="D161" s="8">
        <v>781.68</v>
      </c>
      <c r="E161" s="8">
        <v>1137.3399999999999</v>
      </c>
      <c r="F161" s="4" t="str">
        <f t="shared" si="7"/>
        <v/>
      </c>
      <c r="G161" s="11">
        <f t="shared" si="8"/>
        <v>-5.3905172302732715E-2</v>
      </c>
    </row>
    <row r="162" spans="1:7" ht="16.5" customHeight="1" x14ac:dyDescent="0.3">
      <c r="A162" s="10">
        <v>45087</v>
      </c>
      <c r="B162" s="7">
        <v>296.26</v>
      </c>
      <c r="C162" s="7">
        <v>289.36</v>
      </c>
      <c r="D162" s="8">
        <v>781.68</v>
      </c>
      <c r="E162" s="8">
        <v>1137.3399999999999</v>
      </c>
      <c r="F162" s="4" t="str">
        <f t="shared" si="7"/>
        <v/>
      </c>
      <c r="G162" s="11">
        <f t="shared" si="8"/>
        <v>-6.1557389206248571E-2</v>
      </c>
    </row>
    <row r="163" spans="1:7" ht="16.5" customHeight="1" x14ac:dyDescent="0.3">
      <c r="A163" s="10">
        <v>45088</v>
      </c>
      <c r="B163" s="7">
        <v>285.93</v>
      </c>
      <c r="C163" s="7">
        <v>289.04000000000002</v>
      </c>
      <c r="D163" s="8">
        <v>781.68</v>
      </c>
      <c r="E163" s="8">
        <v>1137.3399999999999</v>
      </c>
      <c r="F163" s="4" t="str">
        <f t="shared" si="7"/>
        <v/>
      </c>
      <c r="G163" s="11">
        <f t="shared" si="8"/>
        <v>-3.5490421536261925E-2</v>
      </c>
    </row>
    <row r="164" spans="1:7" ht="16.5" customHeight="1" x14ac:dyDescent="0.3">
      <c r="A164" s="10">
        <v>45089</v>
      </c>
      <c r="B164" s="7">
        <v>299.88</v>
      </c>
      <c r="C164" s="7">
        <v>289.95</v>
      </c>
      <c r="D164" s="8">
        <v>781.68</v>
      </c>
      <c r="E164" s="8">
        <v>1137.3399999999999</v>
      </c>
      <c r="F164" s="4" t="str">
        <f t="shared" si="7"/>
        <v/>
      </c>
      <c r="G164" s="11">
        <f t="shared" si="8"/>
        <v>4.7635369017217218E-2</v>
      </c>
    </row>
    <row r="165" spans="1:7" ht="16.5" customHeight="1" x14ac:dyDescent="0.3">
      <c r="A165" s="10">
        <v>45090</v>
      </c>
      <c r="B165" s="7">
        <v>331.68</v>
      </c>
      <c r="C165" s="7">
        <v>293.16000000000003</v>
      </c>
      <c r="D165" s="8">
        <v>781.68</v>
      </c>
      <c r="E165" s="8">
        <v>1137.3399999999999</v>
      </c>
      <c r="F165" s="4" t="str">
        <f t="shared" si="7"/>
        <v/>
      </c>
      <c r="G165" s="11">
        <f t="shared" si="8"/>
        <v>0.10078825405260826</v>
      </c>
    </row>
    <row r="166" spans="1:7" ht="16.5" customHeight="1" x14ac:dyDescent="0.3">
      <c r="A166" s="10">
        <v>45091</v>
      </c>
      <c r="B166" s="7">
        <v>358.14</v>
      </c>
      <c r="C166" s="7">
        <v>297.8</v>
      </c>
      <c r="D166" s="8">
        <v>781.68</v>
      </c>
      <c r="E166" s="8">
        <v>1137.3399999999999</v>
      </c>
      <c r="F166" s="4" t="str">
        <f t="shared" si="7"/>
        <v/>
      </c>
      <c r="G166" s="11">
        <f t="shared" si="8"/>
        <v>7.675332272114388E-2</v>
      </c>
    </row>
    <row r="167" spans="1:7" ht="16.5" customHeight="1" x14ac:dyDescent="0.3">
      <c r="A167" s="10">
        <v>45092</v>
      </c>
      <c r="B167" s="7">
        <v>367.66</v>
      </c>
      <c r="C167" s="7">
        <v>302.45999999999998</v>
      </c>
      <c r="D167" s="8">
        <v>781.68</v>
      </c>
      <c r="E167" s="8">
        <v>1137.3399999999999</v>
      </c>
      <c r="F167" s="4" t="str">
        <f t="shared" si="7"/>
        <v/>
      </c>
      <c r="G167" s="11">
        <f t="shared" si="8"/>
        <v>2.6234626646112209E-2</v>
      </c>
    </row>
    <row r="168" spans="1:7" ht="16.5" customHeight="1" x14ac:dyDescent="0.3">
      <c r="A168" s="10">
        <v>45093</v>
      </c>
      <c r="B168" s="7">
        <v>416.68</v>
      </c>
      <c r="C168" s="7">
        <v>309.60000000000002</v>
      </c>
      <c r="D168" s="8">
        <v>781.68</v>
      </c>
      <c r="E168" s="8">
        <v>1137.3399999999999</v>
      </c>
      <c r="F168" s="4" t="str">
        <f t="shared" si="7"/>
        <v/>
      </c>
      <c r="G168" s="11">
        <f t="shared" si="8"/>
        <v>0.12515994306152242</v>
      </c>
    </row>
    <row r="169" spans="1:7" ht="16.5" customHeight="1" x14ac:dyDescent="0.3">
      <c r="A169" s="10">
        <v>45094</v>
      </c>
      <c r="B169" s="7">
        <v>445.12</v>
      </c>
      <c r="C169" s="7">
        <v>317.57</v>
      </c>
      <c r="D169" s="8">
        <v>781.68</v>
      </c>
      <c r="E169" s="8">
        <v>1137.3399999999999</v>
      </c>
      <c r="F169" s="4" t="str">
        <f t="shared" si="7"/>
        <v/>
      </c>
      <c r="G169" s="11">
        <f t="shared" si="8"/>
        <v>6.6025367618829961E-2</v>
      </c>
    </row>
    <row r="170" spans="1:7" ht="16.5" customHeight="1" x14ac:dyDescent="0.3">
      <c r="A170" s="10">
        <v>45095</v>
      </c>
      <c r="B170" s="7">
        <v>503.49</v>
      </c>
      <c r="C170" s="7">
        <v>327.9</v>
      </c>
      <c r="D170" s="8">
        <v>781.68</v>
      </c>
      <c r="E170" s="8">
        <v>1137.3399999999999</v>
      </c>
      <c r="F170" s="4" t="str">
        <f t="shared" si="7"/>
        <v/>
      </c>
      <c r="G170" s="11">
        <f t="shared" si="8"/>
        <v>0.12321994225311947</v>
      </c>
    </row>
    <row r="171" spans="1:7" ht="16.5" customHeight="1" x14ac:dyDescent="0.3">
      <c r="A171" s="10">
        <v>45096</v>
      </c>
      <c r="B171" s="7">
        <v>573.1</v>
      </c>
      <c r="C171" s="7">
        <v>340.8</v>
      </c>
      <c r="D171" s="8">
        <v>781.68</v>
      </c>
      <c r="E171" s="8">
        <v>1137.3399999999999</v>
      </c>
      <c r="F171" s="4" t="str">
        <f t="shared" si="7"/>
        <v/>
      </c>
      <c r="G171" s="11">
        <f t="shared" si="8"/>
        <v>0.12949637056949417</v>
      </c>
    </row>
    <row r="172" spans="1:7" ht="16.5" customHeight="1" x14ac:dyDescent="0.3">
      <c r="A172" s="10">
        <v>45097</v>
      </c>
      <c r="B172" s="7">
        <v>606.29</v>
      </c>
      <c r="C172" s="7">
        <v>354.08</v>
      </c>
      <c r="D172" s="8">
        <v>781.68</v>
      </c>
      <c r="E172" s="8">
        <v>1137.3399999999999</v>
      </c>
      <c r="F172" s="4" t="str">
        <f t="shared" si="7"/>
        <v/>
      </c>
      <c r="G172" s="11">
        <f t="shared" si="8"/>
        <v>5.6298197898900781E-2</v>
      </c>
    </row>
    <row r="173" spans="1:7" ht="16.5" customHeight="1" x14ac:dyDescent="0.3">
      <c r="A173" s="10">
        <v>45098</v>
      </c>
      <c r="B173" s="7">
        <v>744.03</v>
      </c>
      <c r="C173" s="7">
        <v>372.65</v>
      </c>
      <c r="D173" s="8">
        <v>781.68</v>
      </c>
      <c r="E173" s="8">
        <v>1137.3399999999999</v>
      </c>
      <c r="F173" s="4" t="str">
        <f t="shared" si="7"/>
        <v/>
      </c>
      <c r="G173" s="11">
        <f t="shared" si="8"/>
        <v>0.20472293714421105</v>
      </c>
    </row>
    <row r="174" spans="1:7" ht="16.5" customHeight="1" x14ac:dyDescent="0.3">
      <c r="A174" s="10">
        <v>45099</v>
      </c>
      <c r="B174" s="7">
        <v>753.41</v>
      </c>
      <c r="C174" s="7">
        <v>389.95</v>
      </c>
      <c r="D174" s="8">
        <v>781.68</v>
      </c>
      <c r="E174" s="8">
        <v>1137.3399999999999</v>
      </c>
      <c r="F174" s="4" t="str">
        <f t="shared" si="7"/>
        <v/>
      </c>
      <c r="G174" s="11">
        <f t="shared" si="8"/>
        <v>1.2528211730716535E-2</v>
      </c>
    </row>
    <row r="175" spans="1:7" ht="16.5" customHeight="1" x14ac:dyDescent="0.3">
      <c r="A175" s="10">
        <v>45100</v>
      </c>
      <c r="B175" s="7">
        <v>851.21</v>
      </c>
      <c r="C175" s="7">
        <v>410.01</v>
      </c>
      <c r="D175" s="8">
        <v>781.68</v>
      </c>
      <c r="E175" s="8">
        <v>1137.3399999999999</v>
      </c>
      <c r="F175" s="4" t="str">
        <f t="shared" si="7"/>
        <v/>
      </c>
      <c r="G175" s="11">
        <f t="shared" si="8"/>
        <v>0.12204929830715196</v>
      </c>
    </row>
    <row r="176" spans="1:7" ht="16.5" customHeight="1" x14ac:dyDescent="0.3">
      <c r="A176" s="10">
        <v>45101</v>
      </c>
      <c r="B176" s="7">
        <v>904.46</v>
      </c>
      <c r="C176" s="7">
        <v>430.61</v>
      </c>
      <c r="D176" s="8">
        <v>781.68</v>
      </c>
      <c r="E176" s="8">
        <v>1137.3399999999999</v>
      </c>
      <c r="F176" s="4" t="str">
        <f t="shared" si="7"/>
        <v/>
      </c>
      <c r="G176" s="11">
        <f t="shared" si="8"/>
        <v>6.0679213890992137E-2</v>
      </c>
    </row>
    <row r="177" spans="1:7" ht="16.5" customHeight="1" x14ac:dyDescent="0.3">
      <c r="A177" s="10">
        <v>45102</v>
      </c>
      <c r="B177" s="7">
        <v>682.05</v>
      </c>
      <c r="C177" s="7">
        <v>440.67</v>
      </c>
      <c r="D177" s="8">
        <v>781.68</v>
      </c>
      <c r="E177" s="8">
        <v>1137.3399999999999</v>
      </c>
      <c r="F177" s="4" t="str">
        <f t="shared" si="7"/>
        <v/>
      </c>
      <c r="G177" s="11">
        <f t="shared" si="8"/>
        <v>-0.28223511159053499</v>
      </c>
    </row>
    <row r="178" spans="1:7" ht="16.5" customHeight="1" x14ac:dyDescent="0.3">
      <c r="A178" s="10">
        <v>45103</v>
      </c>
      <c r="B178" s="7">
        <v>700.23</v>
      </c>
      <c r="C178" s="7">
        <v>450.65</v>
      </c>
      <c r="D178" s="8">
        <v>781.68</v>
      </c>
      <c r="E178" s="8">
        <v>1137.3399999999999</v>
      </c>
      <c r="F178" s="4" t="str">
        <f t="shared" si="7"/>
        <v/>
      </c>
      <c r="G178" s="11">
        <f t="shared" si="8"/>
        <v>2.6305883565076186E-2</v>
      </c>
    </row>
    <row r="179" spans="1:7" ht="16.5" customHeight="1" x14ac:dyDescent="0.3">
      <c r="A179" s="10">
        <v>45104</v>
      </c>
      <c r="B179" s="7">
        <v>584.41999999999996</v>
      </c>
      <c r="C179" s="7">
        <v>455.61</v>
      </c>
      <c r="D179" s="8">
        <v>781.68</v>
      </c>
      <c r="E179" s="8">
        <v>1137.3399999999999</v>
      </c>
      <c r="F179" s="4" t="str">
        <f t="shared" si="7"/>
        <v/>
      </c>
      <c r="G179" s="11">
        <f t="shared" si="8"/>
        <v>-0.18078895007842008</v>
      </c>
    </row>
    <row r="180" spans="1:7" ht="16.5" customHeight="1" x14ac:dyDescent="0.3">
      <c r="A180" s="10">
        <v>45105</v>
      </c>
      <c r="B180" s="7">
        <v>576.57000000000005</v>
      </c>
      <c r="C180" s="7">
        <v>459.93</v>
      </c>
      <c r="D180" s="8">
        <v>781.68</v>
      </c>
      <c r="E180" s="8">
        <v>1137.3399999999999</v>
      </c>
      <c r="F180" s="4" t="str">
        <f t="shared" si="7"/>
        <v/>
      </c>
      <c r="G180" s="11">
        <f t="shared" si="8"/>
        <v>-1.3523147711362253E-2</v>
      </c>
    </row>
    <row r="181" spans="1:7" ht="16.5" customHeight="1" x14ac:dyDescent="0.3">
      <c r="A181" s="10">
        <v>45106</v>
      </c>
      <c r="B181" s="7">
        <v>484.93</v>
      </c>
      <c r="C181" s="7">
        <v>460.79</v>
      </c>
      <c r="D181" s="8">
        <v>781.68</v>
      </c>
      <c r="E181" s="8">
        <v>1137.3399999999999</v>
      </c>
      <c r="F181" s="4" t="str">
        <f t="shared" si="7"/>
        <v/>
      </c>
      <c r="G181" s="11">
        <f t="shared" si="8"/>
        <v>-0.1730922040904089</v>
      </c>
    </row>
    <row r="182" spans="1:7" ht="16.5" customHeight="1" x14ac:dyDescent="0.3">
      <c r="A182" s="10">
        <v>45107</v>
      </c>
      <c r="B182" s="7">
        <v>520.45000000000005</v>
      </c>
      <c r="C182" s="7">
        <v>462.78</v>
      </c>
      <c r="D182" s="8">
        <v>781.68</v>
      </c>
      <c r="E182" s="8">
        <v>1137.3399999999999</v>
      </c>
      <c r="F182" s="4">
        <f t="shared" si="7"/>
        <v>462.78</v>
      </c>
      <c r="G182" s="11">
        <f t="shared" si="8"/>
        <v>7.0689271337463291E-2</v>
      </c>
    </row>
    <row r="183" spans="1:7" ht="16.5" customHeight="1" x14ac:dyDescent="0.3">
      <c r="A183" s="10">
        <v>45108</v>
      </c>
      <c r="B183" s="7">
        <v>543.51</v>
      </c>
      <c r="C183" s="7">
        <v>543.51</v>
      </c>
      <c r="D183" s="8">
        <v>727.67226000000005</v>
      </c>
      <c r="E183" s="8">
        <v>958.84979308612105</v>
      </c>
      <c r="F183" s="4" t="str">
        <f t="shared" si="7"/>
        <v/>
      </c>
      <c r="G183" s="11">
        <f t="shared" si="8"/>
        <v>4.3354283694551764E-2</v>
      </c>
    </row>
    <row r="184" spans="1:7" ht="16.5" customHeight="1" x14ac:dyDescent="0.3">
      <c r="A184" s="10">
        <v>45109</v>
      </c>
      <c r="B184" s="7">
        <v>550.5</v>
      </c>
      <c r="C184" s="7">
        <v>547.01</v>
      </c>
      <c r="D184" s="8">
        <v>727.67226000000005</v>
      </c>
      <c r="E184" s="8">
        <v>958.84979308612105</v>
      </c>
      <c r="F184" s="4" t="str">
        <f t="shared" si="7"/>
        <v/>
      </c>
      <c r="G184" s="11">
        <f t="shared" si="8"/>
        <v>1.2778850506705573E-2</v>
      </c>
    </row>
    <row r="185" spans="1:7" ht="16.5" customHeight="1" x14ac:dyDescent="0.3">
      <c r="A185" s="10">
        <v>45110</v>
      </c>
      <c r="B185" s="7">
        <v>481.7</v>
      </c>
      <c r="C185" s="7">
        <v>525.24</v>
      </c>
      <c r="D185" s="8">
        <v>727.67226000000005</v>
      </c>
      <c r="E185" s="8">
        <v>958.84979308612105</v>
      </c>
      <c r="F185" s="4" t="str">
        <f t="shared" si="7"/>
        <v/>
      </c>
      <c r="G185" s="11">
        <f t="shared" si="8"/>
        <v>-0.13350544252655963</v>
      </c>
    </row>
    <row r="186" spans="1:7" ht="16.5" customHeight="1" x14ac:dyDescent="0.3">
      <c r="A186" s="10">
        <v>45111</v>
      </c>
      <c r="B186" s="7">
        <v>555.16999999999996</v>
      </c>
      <c r="C186" s="7">
        <v>532.72</v>
      </c>
      <c r="D186" s="8">
        <v>727.67226000000005</v>
      </c>
      <c r="E186" s="8">
        <v>958.84979308612105</v>
      </c>
      <c r="F186" s="4" t="str">
        <f t="shared" si="7"/>
        <v/>
      </c>
      <c r="G186" s="11">
        <f t="shared" si="8"/>
        <v>0.1419528595143664</v>
      </c>
    </row>
    <row r="187" spans="1:7" ht="16.5" customHeight="1" x14ac:dyDescent="0.3">
      <c r="A187" s="10">
        <v>45112</v>
      </c>
      <c r="B187" s="7">
        <v>603.66999999999996</v>
      </c>
      <c r="C187" s="7">
        <v>546.91</v>
      </c>
      <c r="D187" s="8">
        <v>727.67226000000005</v>
      </c>
      <c r="E187" s="8">
        <v>958.84979308612105</v>
      </c>
      <c r="F187" s="4" t="str">
        <f t="shared" si="7"/>
        <v/>
      </c>
      <c r="G187" s="11">
        <f t="shared" si="8"/>
        <v>8.3753317860671028E-2</v>
      </c>
    </row>
    <row r="188" spans="1:7" ht="16.5" customHeight="1" x14ac:dyDescent="0.3">
      <c r="A188" s="10">
        <v>45113</v>
      </c>
      <c r="B188" s="7">
        <v>614.07000000000005</v>
      </c>
      <c r="C188" s="7">
        <v>558.1</v>
      </c>
      <c r="D188" s="8">
        <v>727.67226000000005</v>
      </c>
      <c r="E188" s="8">
        <v>958.84979308612105</v>
      </c>
      <c r="F188" s="4" t="str">
        <f t="shared" si="7"/>
        <v/>
      </c>
      <c r="G188" s="11">
        <f t="shared" si="8"/>
        <v>1.7081237152339192E-2</v>
      </c>
    </row>
    <row r="189" spans="1:7" ht="16.5" customHeight="1" x14ac:dyDescent="0.3">
      <c r="A189" s="10">
        <v>45114</v>
      </c>
      <c r="B189" s="7">
        <v>564.02</v>
      </c>
      <c r="C189" s="7">
        <v>558.95000000000005</v>
      </c>
      <c r="D189" s="8">
        <v>727.67226000000005</v>
      </c>
      <c r="E189" s="8">
        <v>958.84979308612105</v>
      </c>
      <c r="F189" s="4" t="str">
        <f t="shared" si="7"/>
        <v/>
      </c>
      <c r="G189" s="11">
        <f t="shared" si="8"/>
        <v>-8.5019216301311179E-2</v>
      </c>
    </row>
    <row r="190" spans="1:7" ht="16.5" customHeight="1" x14ac:dyDescent="0.3">
      <c r="A190" s="10">
        <v>45115</v>
      </c>
      <c r="B190" s="7">
        <v>513.63</v>
      </c>
      <c r="C190" s="7">
        <v>553.28</v>
      </c>
      <c r="D190" s="8">
        <v>727.67226000000005</v>
      </c>
      <c r="E190" s="8">
        <v>958.84979308612105</v>
      </c>
      <c r="F190" s="4" t="str">
        <f t="shared" si="7"/>
        <v/>
      </c>
      <c r="G190" s="11">
        <f t="shared" si="8"/>
        <v>-9.3586549977404454E-2</v>
      </c>
    </row>
    <row r="191" spans="1:7" ht="16.5" customHeight="1" x14ac:dyDescent="0.3">
      <c r="A191" s="10">
        <v>45116</v>
      </c>
      <c r="B191" s="7">
        <v>439.68</v>
      </c>
      <c r="C191" s="7">
        <v>540.66</v>
      </c>
      <c r="D191" s="8">
        <v>727.67226000000005</v>
      </c>
      <c r="E191" s="8">
        <v>958.84979308612105</v>
      </c>
      <c r="F191" s="4" t="str">
        <f t="shared" si="7"/>
        <v/>
      </c>
      <c r="G191" s="11">
        <f t="shared" si="8"/>
        <v>-0.15545597229090624</v>
      </c>
    </row>
    <row r="192" spans="1:7" ht="16.5" customHeight="1" x14ac:dyDescent="0.3">
      <c r="A192" s="10">
        <v>45117</v>
      </c>
      <c r="B192" s="7">
        <v>452.5</v>
      </c>
      <c r="C192" s="7">
        <v>531.85</v>
      </c>
      <c r="D192" s="8">
        <v>727.67226000000005</v>
      </c>
      <c r="E192" s="8">
        <v>958.84979308612105</v>
      </c>
      <c r="F192" s="4" t="str">
        <f t="shared" si="7"/>
        <v/>
      </c>
      <c r="G192" s="11">
        <f t="shared" si="8"/>
        <v>2.8740573546050995E-2</v>
      </c>
    </row>
    <row r="193" spans="1:7" ht="16.5" customHeight="1" x14ac:dyDescent="0.3">
      <c r="A193" s="10">
        <v>45118</v>
      </c>
      <c r="B193" s="7">
        <v>523.03</v>
      </c>
      <c r="C193" s="7">
        <v>531.04</v>
      </c>
      <c r="D193" s="8">
        <v>727.67226000000005</v>
      </c>
      <c r="E193" s="8">
        <v>958.84979308612105</v>
      </c>
      <c r="F193" s="4" t="str">
        <f t="shared" si="7"/>
        <v/>
      </c>
      <c r="G193" s="11">
        <f t="shared" si="8"/>
        <v>0.14485106065651415</v>
      </c>
    </row>
    <row r="194" spans="1:7" ht="16.5" customHeight="1" x14ac:dyDescent="0.3">
      <c r="A194" s="10">
        <v>45119</v>
      </c>
      <c r="B194" s="7">
        <v>560.32000000000005</v>
      </c>
      <c r="C194" s="7">
        <v>533.48</v>
      </c>
      <c r="D194" s="8">
        <v>727.67226000000005</v>
      </c>
      <c r="E194" s="8">
        <v>958.84979308612105</v>
      </c>
      <c r="F194" s="4" t="str">
        <f t="shared" ref="F194:F257" si="9">+IF(A194=EOMONTH(A194,0),C194,"")</f>
        <v/>
      </c>
      <c r="G194" s="11">
        <f t="shared" si="8"/>
        <v>6.8869225300992168E-2</v>
      </c>
    </row>
    <row r="195" spans="1:7" ht="16.5" customHeight="1" x14ac:dyDescent="0.3">
      <c r="A195" s="10">
        <v>45120</v>
      </c>
      <c r="B195" s="7">
        <v>625.54</v>
      </c>
      <c r="C195" s="7">
        <v>540.55999999999995</v>
      </c>
      <c r="D195" s="8">
        <v>727.67226000000005</v>
      </c>
      <c r="E195" s="8">
        <v>958.84979308612105</v>
      </c>
      <c r="F195" s="4" t="str">
        <f t="shared" si="9"/>
        <v/>
      </c>
      <c r="G195" s="11">
        <f t="shared" ref="G195:G211" si="10">IFERROR(LN(B195/B194),"")</f>
        <v>0.11010722760576604</v>
      </c>
    </row>
    <row r="196" spans="1:7" ht="16.5" customHeight="1" x14ac:dyDescent="0.3">
      <c r="A196" s="10">
        <v>45121</v>
      </c>
      <c r="B196" s="7">
        <v>669.54</v>
      </c>
      <c r="C196" s="7">
        <v>549.78</v>
      </c>
      <c r="D196" s="8">
        <v>727.67226000000005</v>
      </c>
      <c r="E196" s="8">
        <v>958.84979308612105</v>
      </c>
      <c r="F196" s="4" t="str">
        <f t="shared" si="9"/>
        <v/>
      </c>
      <c r="G196" s="11">
        <f t="shared" si="10"/>
        <v>6.7975632722411666E-2</v>
      </c>
    </row>
    <row r="197" spans="1:7" ht="16.5" customHeight="1" x14ac:dyDescent="0.3">
      <c r="A197" s="10">
        <v>45122</v>
      </c>
      <c r="B197" s="7">
        <v>634.22</v>
      </c>
      <c r="C197" s="7">
        <v>555.41</v>
      </c>
      <c r="D197" s="8">
        <v>727.67226000000005</v>
      </c>
      <c r="E197" s="8">
        <v>958.84979308612105</v>
      </c>
      <c r="F197" s="4" t="str">
        <f t="shared" si="9"/>
        <v/>
      </c>
      <c r="G197" s="11">
        <f t="shared" si="10"/>
        <v>-5.4195012025535304E-2</v>
      </c>
    </row>
    <row r="198" spans="1:7" ht="16.5" customHeight="1" x14ac:dyDescent="0.3">
      <c r="A198" s="10">
        <v>45123</v>
      </c>
      <c r="B198" s="7">
        <v>656.73</v>
      </c>
      <c r="C198" s="7">
        <v>561.74</v>
      </c>
      <c r="D198" s="8">
        <v>727.67226000000005</v>
      </c>
      <c r="E198" s="8">
        <v>958.84979308612105</v>
      </c>
      <c r="F198" s="4" t="str">
        <f t="shared" si="9"/>
        <v/>
      </c>
      <c r="G198" s="11">
        <f t="shared" si="10"/>
        <v>3.4877077713618705E-2</v>
      </c>
    </row>
    <row r="199" spans="1:7" ht="16.5" customHeight="1" x14ac:dyDescent="0.3">
      <c r="A199" s="10">
        <v>45124</v>
      </c>
      <c r="B199" s="7">
        <v>610.04999999999995</v>
      </c>
      <c r="C199" s="7">
        <v>564.58000000000004</v>
      </c>
      <c r="D199" s="8">
        <v>727.67226000000005</v>
      </c>
      <c r="E199" s="8">
        <v>958.84979308612105</v>
      </c>
      <c r="F199" s="4" t="str">
        <f t="shared" si="9"/>
        <v/>
      </c>
      <c r="G199" s="11">
        <f t="shared" si="10"/>
        <v>-7.373205409240495E-2</v>
      </c>
    </row>
    <row r="200" spans="1:7" ht="16.5" customHeight="1" x14ac:dyDescent="0.3">
      <c r="A200" s="10">
        <v>45125</v>
      </c>
      <c r="B200" s="7">
        <v>564.75</v>
      </c>
      <c r="C200" s="7">
        <v>564.59</v>
      </c>
      <c r="D200" s="8">
        <v>727.67226000000005</v>
      </c>
      <c r="E200" s="8">
        <v>958.84979308612105</v>
      </c>
      <c r="F200" s="4" t="str">
        <f t="shared" si="9"/>
        <v/>
      </c>
      <c r="G200" s="11">
        <f t="shared" si="10"/>
        <v>-7.7157765673230558E-2</v>
      </c>
    </row>
    <row r="201" spans="1:7" ht="16.5" customHeight="1" x14ac:dyDescent="0.3">
      <c r="A201" s="10">
        <v>45126</v>
      </c>
      <c r="B201" s="7">
        <v>437.77</v>
      </c>
      <c r="C201" s="7">
        <v>557.91999999999996</v>
      </c>
      <c r="D201" s="8">
        <v>727.67226000000005</v>
      </c>
      <c r="E201" s="8">
        <v>958.84979308612105</v>
      </c>
      <c r="F201" s="4" t="str">
        <f t="shared" si="9"/>
        <v/>
      </c>
      <c r="G201" s="11">
        <f t="shared" si="10"/>
        <v>-0.25468949704764066</v>
      </c>
    </row>
    <row r="202" spans="1:7" ht="16.5" customHeight="1" x14ac:dyDescent="0.3">
      <c r="A202" s="10">
        <v>45127</v>
      </c>
      <c r="B202" s="7">
        <v>357.82</v>
      </c>
      <c r="C202" s="7">
        <v>547.91</v>
      </c>
      <c r="D202" s="8">
        <v>727.67226000000005</v>
      </c>
      <c r="E202" s="8">
        <v>958.84979308612105</v>
      </c>
      <c r="F202" s="4" t="str">
        <f t="shared" si="9"/>
        <v/>
      </c>
      <c r="G202" s="11">
        <f t="shared" si="10"/>
        <v>-0.2016635916387953</v>
      </c>
    </row>
    <row r="203" spans="1:7" ht="16.5" customHeight="1" x14ac:dyDescent="0.3">
      <c r="A203" s="10">
        <v>45128</v>
      </c>
      <c r="B203" s="7">
        <v>450.68</v>
      </c>
      <c r="C203" s="7">
        <v>543.28</v>
      </c>
      <c r="D203" s="8">
        <v>727.67226000000005</v>
      </c>
      <c r="E203" s="8">
        <v>958.84979308612105</v>
      </c>
      <c r="F203" s="4" t="str">
        <f t="shared" si="9"/>
        <v/>
      </c>
      <c r="G203" s="11">
        <f t="shared" si="10"/>
        <v>0.23072748663428852</v>
      </c>
    </row>
    <row r="204" spans="1:7" ht="16.5" customHeight="1" x14ac:dyDescent="0.3">
      <c r="A204" s="10">
        <v>45129</v>
      </c>
      <c r="B204" s="7">
        <v>346.21</v>
      </c>
      <c r="C204" s="7">
        <v>534.32000000000005</v>
      </c>
      <c r="D204" s="8">
        <v>727.67226000000005</v>
      </c>
      <c r="E204" s="8">
        <v>958.84979308612105</v>
      </c>
      <c r="F204" s="4" t="str">
        <f t="shared" si="9"/>
        <v/>
      </c>
      <c r="G204" s="11">
        <f t="shared" si="10"/>
        <v>-0.26371202593347048</v>
      </c>
    </row>
    <row r="205" spans="1:7" ht="16.5" customHeight="1" x14ac:dyDescent="0.3">
      <c r="A205" s="10">
        <v>45130</v>
      </c>
      <c r="B205" s="7">
        <v>368.27</v>
      </c>
      <c r="C205" s="7">
        <v>527.1</v>
      </c>
      <c r="D205" s="8">
        <v>727.67226000000005</v>
      </c>
      <c r="E205" s="8">
        <v>958.84979308612105</v>
      </c>
      <c r="F205" s="4" t="str">
        <f t="shared" si="9"/>
        <v/>
      </c>
      <c r="G205" s="11">
        <f t="shared" si="10"/>
        <v>6.1770837435534492E-2</v>
      </c>
    </row>
    <row r="206" spans="1:7" ht="16.5" customHeight="1" x14ac:dyDescent="0.3">
      <c r="A206" s="10">
        <v>45131</v>
      </c>
      <c r="B206" s="7">
        <v>508.05</v>
      </c>
      <c r="C206" s="7">
        <v>526.30999999999995</v>
      </c>
      <c r="D206" s="8">
        <v>727.67226000000005</v>
      </c>
      <c r="E206" s="8">
        <v>958.84979308612105</v>
      </c>
      <c r="F206" s="4" t="str">
        <f t="shared" si="9"/>
        <v/>
      </c>
      <c r="G206" s="11">
        <f t="shared" si="10"/>
        <v>0.32176350313386137</v>
      </c>
    </row>
    <row r="207" spans="1:7" ht="16.5" customHeight="1" x14ac:dyDescent="0.3">
      <c r="A207" s="10">
        <v>45132</v>
      </c>
      <c r="B207" s="7">
        <v>503.34</v>
      </c>
      <c r="C207" s="7">
        <v>525.39</v>
      </c>
      <c r="D207" s="8">
        <v>727.67226000000005</v>
      </c>
      <c r="E207" s="8">
        <v>958.84979308612105</v>
      </c>
      <c r="F207" s="4" t="str">
        <f t="shared" si="9"/>
        <v/>
      </c>
      <c r="G207" s="11">
        <f t="shared" si="10"/>
        <v>-9.3139818456322923E-3</v>
      </c>
    </row>
    <row r="208" spans="1:7" ht="16.5" customHeight="1" x14ac:dyDescent="0.3">
      <c r="A208" s="10">
        <v>45133</v>
      </c>
      <c r="B208" s="7">
        <v>495.62</v>
      </c>
      <c r="C208" s="7">
        <v>524.25</v>
      </c>
      <c r="D208" s="8">
        <v>727.67226000000005</v>
      </c>
      <c r="E208" s="8">
        <v>958.84979308612105</v>
      </c>
      <c r="F208" s="4" t="str">
        <f t="shared" si="9"/>
        <v/>
      </c>
      <c r="G208" s="11">
        <f t="shared" si="10"/>
        <v>-1.5456382020416107E-2</v>
      </c>
    </row>
    <row r="209" spans="1:7" ht="16.5" customHeight="1" x14ac:dyDescent="0.3">
      <c r="A209" s="10">
        <v>45134</v>
      </c>
      <c r="B209" s="7">
        <v>545.58000000000004</v>
      </c>
      <c r="C209" s="7">
        <v>525.04</v>
      </c>
      <c r="D209" s="8">
        <v>727.67226000000005</v>
      </c>
      <c r="E209" s="8">
        <v>958.84979308612105</v>
      </c>
      <c r="F209" s="4" t="str">
        <f t="shared" si="9"/>
        <v/>
      </c>
      <c r="G209" s="11">
        <f t="shared" si="10"/>
        <v>9.6039944900034452E-2</v>
      </c>
    </row>
    <row r="210" spans="1:7" ht="16.5" customHeight="1" x14ac:dyDescent="0.3">
      <c r="A210" s="10">
        <v>45135</v>
      </c>
      <c r="B210" s="7">
        <v>474.29</v>
      </c>
      <c r="C210" s="7">
        <v>523.22</v>
      </c>
      <c r="D210" s="8">
        <v>727.67226000000005</v>
      </c>
      <c r="E210" s="8">
        <v>958.84979308612105</v>
      </c>
      <c r="F210" s="4" t="str">
        <f t="shared" si="9"/>
        <v/>
      </c>
      <c r="G210" s="11">
        <f t="shared" si="10"/>
        <v>-0.14003050000690304</v>
      </c>
    </row>
    <row r="211" spans="1:7" ht="16.5" customHeight="1" x14ac:dyDescent="0.3">
      <c r="A211" s="10">
        <v>45136</v>
      </c>
      <c r="B211" s="7">
        <v>504.57</v>
      </c>
      <c r="C211" s="7">
        <v>522.58000000000004</v>
      </c>
      <c r="D211" s="8">
        <v>727.67226000000005</v>
      </c>
      <c r="E211" s="8">
        <v>958.84979308612105</v>
      </c>
      <c r="F211" s="4" t="str">
        <f t="shared" si="9"/>
        <v/>
      </c>
      <c r="G211" s="11">
        <f t="shared" si="10"/>
        <v>6.1887632448477496E-2</v>
      </c>
    </row>
    <row r="212" spans="1:7" ht="16.5" customHeight="1" x14ac:dyDescent="0.3">
      <c r="A212" s="10">
        <v>45137</v>
      </c>
      <c r="B212" s="8">
        <v>502.18</v>
      </c>
      <c r="C212" s="7">
        <v>521.9</v>
      </c>
      <c r="D212" s="8">
        <v>727.67226000000005</v>
      </c>
      <c r="E212" s="8">
        <v>958.84979308612105</v>
      </c>
      <c r="F212" s="4" t="str">
        <f t="shared" si="9"/>
        <v/>
      </c>
      <c r="G212" s="11">
        <f t="shared" ref="G212:G226" si="11">IFERROR(LN(B212/B211),"")</f>
        <v>-4.7479602480013277E-3</v>
      </c>
    </row>
    <row r="213" spans="1:7" ht="16.5" customHeight="1" x14ac:dyDescent="0.3">
      <c r="A213" s="10">
        <v>45138</v>
      </c>
      <c r="B213" s="8">
        <v>495.83</v>
      </c>
      <c r="C213" s="7">
        <v>521.05999999999995</v>
      </c>
      <c r="D213" s="8">
        <v>727.67226000000005</v>
      </c>
      <c r="E213" s="8">
        <v>958.84979308612105</v>
      </c>
      <c r="F213" s="4">
        <f t="shared" si="9"/>
        <v>521.05999999999995</v>
      </c>
      <c r="G213" s="11">
        <f t="shared" si="11"/>
        <v>-1.272549511944775E-2</v>
      </c>
    </row>
    <row r="214" spans="1:7" ht="16.5" customHeight="1" x14ac:dyDescent="0.3">
      <c r="A214" s="10">
        <v>45139</v>
      </c>
      <c r="B214" s="8">
        <v>542.75</v>
      </c>
      <c r="C214" s="7">
        <v>542.75</v>
      </c>
      <c r="D214" s="8">
        <v>725.2</v>
      </c>
      <c r="E214" s="8">
        <v>975.19</v>
      </c>
      <c r="F214" s="4" t="str">
        <f t="shared" si="9"/>
        <v/>
      </c>
      <c r="G214" s="11">
        <f t="shared" si="11"/>
        <v>9.0415682718399101E-2</v>
      </c>
    </row>
    <row r="215" spans="1:7" ht="16.5" customHeight="1" x14ac:dyDescent="0.3">
      <c r="A215" s="10">
        <v>45140</v>
      </c>
      <c r="B215" s="8">
        <v>550.07000000000005</v>
      </c>
      <c r="C215" s="7">
        <v>546.41</v>
      </c>
      <c r="D215" s="8">
        <v>725.2</v>
      </c>
      <c r="E215" s="8">
        <v>975.19</v>
      </c>
      <c r="F215" s="4" t="str">
        <f t="shared" si="9"/>
        <v/>
      </c>
      <c r="G215" s="11">
        <f t="shared" si="11"/>
        <v>1.3396734096901827E-2</v>
      </c>
    </row>
    <row r="216" spans="1:7" ht="16.5" customHeight="1" x14ac:dyDescent="0.3">
      <c r="A216" s="10">
        <v>45141</v>
      </c>
      <c r="B216" s="8">
        <v>500.42</v>
      </c>
      <c r="C216" s="7">
        <v>531.08000000000004</v>
      </c>
      <c r="D216" s="8">
        <v>725.2</v>
      </c>
      <c r="E216" s="8">
        <v>975.19</v>
      </c>
      <c r="F216" s="4" t="str">
        <f t="shared" si="9"/>
        <v/>
      </c>
      <c r="G216" s="11">
        <f t="shared" si="11"/>
        <v>-9.4597797035667619E-2</v>
      </c>
    </row>
    <row r="217" spans="1:7" ht="16.5" customHeight="1" x14ac:dyDescent="0.3">
      <c r="A217" s="10">
        <v>45142</v>
      </c>
      <c r="B217" s="8">
        <v>531.48</v>
      </c>
      <c r="C217" s="7">
        <v>531.17999999999995</v>
      </c>
      <c r="D217" s="8">
        <v>725.2</v>
      </c>
      <c r="E217" s="8">
        <v>975.19</v>
      </c>
      <c r="F217" s="4" t="str">
        <f t="shared" si="9"/>
        <v/>
      </c>
      <c r="G217" s="11">
        <f t="shared" si="11"/>
        <v>6.0217821903471802E-2</v>
      </c>
    </row>
    <row r="218" spans="1:7" ht="16.5" customHeight="1" x14ac:dyDescent="0.3">
      <c r="A218" s="10">
        <v>45143</v>
      </c>
      <c r="B218" s="8">
        <v>461.66</v>
      </c>
      <c r="C218" s="7">
        <v>517.28</v>
      </c>
      <c r="D218" s="8">
        <v>725.2</v>
      </c>
      <c r="E218" s="8">
        <v>975.19</v>
      </c>
      <c r="F218" s="4" t="str">
        <f t="shared" si="9"/>
        <v/>
      </c>
      <c r="G218" s="11">
        <f t="shared" si="11"/>
        <v>-0.14083687830725494</v>
      </c>
    </row>
    <row r="219" spans="1:7" ht="16.5" customHeight="1" x14ac:dyDescent="0.3">
      <c r="A219" s="10">
        <v>45144</v>
      </c>
      <c r="B219" s="8">
        <v>490.14</v>
      </c>
      <c r="C219" s="7">
        <v>512.75</v>
      </c>
      <c r="D219" s="8">
        <v>725.2</v>
      </c>
      <c r="E219" s="8">
        <v>975.19</v>
      </c>
      <c r="F219" s="4" t="str">
        <f t="shared" si="9"/>
        <v/>
      </c>
      <c r="G219" s="11">
        <f t="shared" si="11"/>
        <v>5.9862375165980738E-2</v>
      </c>
    </row>
    <row r="220" spans="1:7" ht="16.5" customHeight="1" x14ac:dyDescent="0.3">
      <c r="A220" s="10">
        <v>45145</v>
      </c>
      <c r="B220" s="8">
        <v>405.13</v>
      </c>
      <c r="C220" s="7">
        <v>497.38</v>
      </c>
      <c r="D220" s="8">
        <v>725.2</v>
      </c>
      <c r="E220" s="8">
        <v>975.19</v>
      </c>
      <c r="F220" s="4" t="str">
        <f t="shared" si="9"/>
        <v/>
      </c>
      <c r="G220" s="11">
        <f t="shared" si="11"/>
        <v>-0.19048306132648848</v>
      </c>
    </row>
    <row r="221" spans="1:7" ht="16.5" customHeight="1" x14ac:dyDescent="0.3">
      <c r="A221" s="10">
        <v>45146</v>
      </c>
      <c r="B221" s="8">
        <v>521.91</v>
      </c>
      <c r="C221" s="7">
        <v>500.45</v>
      </c>
      <c r="D221" s="8">
        <v>725.2</v>
      </c>
      <c r="E221" s="8">
        <v>975.19</v>
      </c>
      <c r="F221" s="4" t="str">
        <f t="shared" si="9"/>
        <v/>
      </c>
      <c r="G221" s="11">
        <f t="shared" si="11"/>
        <v>0.25328715596922408</v>
      </c>
    </row>
    <row r="222" spans="1:7" ht="16.5" customHeight="1" x14ac:dyDescent="0.3">
      <c r="A222" s="10">
        <v>45147</v>
      </c>
      <c r="B222" s="8">
        <v>611.91999999999996</v>
      </c>
      <c r="C222" s="7">
        <v>512.83000000000004</v>
      </c>
      <c r="D222" s="8">
        <v>725.2</v>
      </c>
      <c r="E222" s="8">
        <v>975.19</v>
      </c>
      <c r="F222" s="4" t="str">
        <f t="shared" si="9"/>
        <v/>
      </c>
      <c r="G222" s="11">
        <f t="shared" si="11"/>
        <v>0.15910639578904193</v>
      </c>
    </row>
    <row r="223" spans="1:7" ht="16.5" customHeight="1" x14ac:dyDescent="0.3">
      <c r="A223" s="10">
        <v>45148</v>
      </c>
      <c r="B223" s="8">
        <v>670.32</v>
      </c>
      <c r="C223" s="7">
        <v>528.58000000000004</v>
      </c>
      <c r="D223" s="8">
        <v>725.2</v>
      </c>
      <c r="E223" s="8">
        <v>975.19</v>
      </c>
      <c r="F223" s="4" t="str">
        <f t="shared" si="9"/>
        <v/>
      </c>
      <c r="G223" s="11">
        <f t="shared" si="11"/>
        <v>9.1153655291420513E-2</v>
      </c>
    </row>
    <row r="224" spans="1:7" ht="16.5" customHeight="1" x14ac:dyDescent="0.3">
      <c r="A224" s="10">
        <v>45149</v>
      </c>
      <c r="B224" s="8">
        <v>743.31</v>
      </c>
      <c r="C224" s="7">
        <v>548.1</v>
      </c>
      <c r="D224" s="8">
        <v>725.2</v>
      </c>
      <c r="E224" s="8">
        <v>975.19</v>
      </c>
      <c r="F224" s="4" t="str">
        <f t="shared" si="9"/>
        <v/>
      </c>
      <c r="G224" s="11">
        <f t="shared" si="11"/>
        <v>0.10335797485381384</v>
      </c>
    </row>
    <row r="225" spans="1:7" ht="16.5" customHeight="1" x14ac:dyDescent="0.3">
      <c r="A225" s="10">
        <v>45150</v>
      </c>
      <c r="B225" s="8">
        <v>762.75</v>
      </c>
      <c r="C225" s="7">
        <v>565.99</v>
      </c>
      <c r="D225" s="8">
        <v>725.2</v>
      </c>
      <c r="E225" s="8">
        <v>975.19</v>
      </c>
      <c r="F225" s="4" t="str">
        <f t="shared" si="9"/>
        <v/>
      </c>
      <c r="G225" s="11">
        <f t="shared" si="11"/>
        <v>2.5817138437933991E-2</v>
      </c>
    </row>
    <row r="226" spans="1:7" ht="16.5" customHeight="1" x14ac:dyDescent="0.3">
      <c r="A226" s="10">
        <v>45151</v>
      </c>
      <c r="B226" s="8">
        <v>641.34</v>
      </c>
      <c r="C226" s="7">
        <v>571.78</v>
      </c>
      <c r="D226" s="8">
        <v>725.2</v>
      </c>
      <c r="E226" s="8">
        <v>975.19</v>
      </c>
      <c r="F226" s="4" t="str">
        <f t="shared" si="9"/>
        <v/>
      </c>
      <c r="G226" s="11">
        <f t="shared" si="11"/>
        <v>-0.17337058608286965</v>
      </c>
    </row>
    <row r="227" spans="1:7" ht="16.5" customHeight="1" x14ac:dyDescent="0.3">
      <c r="A227" s="10">
        <v>45152</v>
      </c>
      <c r="B227" s="8">
        <v>632.89</v>
      </c>
      <c r="C227" s="7">
        <v>576.15</v>
      </c>
      <c r="D227" s="8">
        <v>725.2</v>
      </c>
      <c r="E227" s="8">
        <v>975.19</v>
      </c>
      <c r="F227" s="4" t="str">
        <f t="shared" si="9"/>
        <v/>
      </c>
      <c r="G227" s="11">
        <f t="shared" ref="G227:G242" si="12">IFERROR(LN(B227/B226),"")</f>
        <v>-1.3263106141880646E-2</v>
      </c>
    </row>
    <row r="228" spans="1:7" ht="16.5" customHeight="1" x14ac:dyDescent="0.3">
      <c r="A228" s="10">
        <v>45153</v>
      </c>
      <c r="B228" s="8">
        <v>718.81</v>
      </c>
      <c r="C228" s="7">
        <v>585.66</v>
      </c>
      <c r="D228" s="8">
        <v>725.2</v>
      </c>
      <c r="E228" s="8">
        <v>975.19</v>
      </c>
      <c r="F228" s="4" t="str">
        <f t="shared" si="9"/>
        <v/>
      </c>
      <c r="G228" s="11">
        <f t="shared" si="12"/>
        <v>0.12730043551628489</v>
      </c>
    </row>
    <row r="229" spans="1:7" ht="16.5" customHeight="1" x14ac:dyDescent="0.3">
      <c r="A229" s="10">
        <v>45154</v>
      </c>
      <c r="B229" s="8">
        <v>679.04</v>
      </c>
      <c r="C229" s="7">
        <v>591.5</v>
      </c>
      <c r="D229" s="8">
        <v>725.2</v>
      </c>
      <c r="E229" s="8">
        <v>975.19</v>
      </c>
      <c r="F229" s="4" t="str">
        <f t="shared" si="9"/>
        <v/>
      </c>
      <c r="G229" s="11">
        <f t="shared" si="12"/>
        <v>-5.6917030902750035E-2</v>
      </c>
    </row>
    <row r="230" spans="1:7" ht="16.5" customHeight="1" x14ac:dyDescent="0.3">
      <c r="A230" s="10">
        <v>45155</v>
      </c>
      <c r="B230" s="8">
        <v>693.55</v>
      </c>
      <c r="C230" s="7">
        <v>597.5</v>
      </c>
      <c r="D230" s="8">
        <v>725.2</v>
      </c>
      <c r="E230" s="8">
        <v>975.19</v>
      </c>
      <c r="F230" s="4" t="str">
        <f t="shared" si="9"/>
        <v/>
      </c>
      <c r="G230" s="11">
        <f t="shared" si="12"/>
        <v>2.1143299223735406E-2</v>
      </c>
    </row>
    <row r="231" spans="1:7" ht="16.5" customHeight="1" x14ac:dyDescent="0.3">
      <c r="A231" s="10">
        <v>45156</v>
      </c>
      <c r="B231" s="8">
        <v>740.16</v>
      </c>
      <c r="C231" s="7">
        <v>605.42999999999995</v>
      </c>
      <c r="D231" s="8">
        <v>725.2</v>
      </c>
      <c r="E231" s="8">
        <v>975.19</v>
      </c>
      <c r="F231" s="4" t="str">
        <f t="shared" si="9"/>
        <v/>
      </c>
      <c r="G231" s="11">
        <f t="shared" si="12"/>
        <v>6.5043043833775308E-2</v>
      </c>
    </row>
    <row r="232" spans="1:7" ht="16.5" customHeight="1" x14ac:dyDescent="0.3">
      <c r="A232" s="10">
        <v>45157</v>
      </c>
      <c r="B232" s="8">
        <v>664.31</v>
      </c>
      <c r="C232" s="7">
        <v>608.52</v>
      </c>
      <c r="D232" s="8">
        <v>725.2</v>
      </c>
      <c r="E232" s="8">
        <v>975.19</v>
      </c>
      <c r="F232" s="4" t="str">
        <f t="shared" si="9"/>
        <v/>
      </c>
      <c r="G232" s="11">
        <f t="shared" si="12"/>
        <v>-0.10811747104546987</v>
      </c>
    </row>
    <row r="233" spans="1:7" ht="16.5" customHeight="1" x14ac:dyDescent="0.3">
      <c r="A233" s="10">
        <v>45158</v>
      </c>
      <c r="B233" s="8">
        <v>426.26</v>
      </c>
      <c r="C233" s="7">
        <v>599.41</v>
      </c>
      <c r="D233" s="8">
        <v>725.2</v>
      </c>
      <c r="E233" s="8">
        <v>975.19</v>
      </c>
      <c r="F233" s="4" t="str">
        <f t="shared" si="9"/>
        <v/>
      </c>
      <c r="G233" s="11">
        <f t="shared" si="12"/>
        <v>-0.44369941926451201</v>
      </c>
    </row>
    <row r="234" spans="1:7" ht="16.5" customHeight="1" x14ac:dyDescent="0.3">
      <c r="A234" s="10">
        <v>45159</v>
      </c>
      <c r="B234" s="8">
        <v>424.65</v>
      </c>
      <c r="C234" s="7">
        <v>591.09</v>
      </c>
      <c r="D234" s="8">
        <v>725.2</v>
      </c>
      <c r="E234" s="8">
        <v>975.19</v>
      </c>
      <c r="F234" s="4" t="str">
        <f t="shared" si="9"/>
        <v/>
      </c>
      <c r="G234" s="11">
        <f t="shared" si="12"/>
        <v>-3.7841885070743425E-3</v>
      </c>
    </row>
    <row r="235" spans="1:7" ht="16.5" customHeight="1" x14ac:dyDescent="0.3">
      <c r="A235" s="10">
        <v>45160</v>
      </c>
      <c r="B235" s="8">
        <v>331</v>
      </c>
      <c r="C235" s="7">
        <v>579.27</v>
      </c>
      <c r="D235" s="8">
        <v>725.2</v>
      </c>
      <c r="E235" s="8">
        <v>975.19</v>
      </c>
      <c r="F235" s="4" t="str">
        <f t="shared" si="9"/>
        <v/>
      </c>
      <c r="G235" s="11">
        <f t="shared" si="12"/>
        <v>-0.2491469248489554</v>
      </c>
    </row>
    <row r="236" spans="1:7" ht="16.5" customHeight="1" x14ac:dyDescent="0.3">
      <c r="A236" s="10">
        <v>45161</v>
      </c>
      <c r="B236" s="8">
        <v>237.7</v>
      </c>
      <c r="C236" s="7">
        <v>564.41999999999996</v>
      </c>
      <c r="D236" s="8">
        <v>725.2</v>
      </c>
      <c r="E236" s="8">
        <v>975.19</v>
      </c>
      <c r="F236" s="4" t="str">
        <f t="shared" si="9"/>
        <v/>
      </c>
      <c r="G236" s="11">
        <f t="shared" si="12"/>
        <v>-0.33110900101091478</v>
      </c>
    </row>
    <row r="237" spans="1:7" ht="16.5" customHeight="1" x14ac:dyDescent="0.3">
      <c r="A237" s="10">
        <v>45162</v>
      </c>
      <c r="B237" s="8">
        <v>196.81</v>
      </c>
      <c r="C237" s="7">
        <v>549.1</v>
      </c>
      <c r="D237" s="8">
        <v>725.2</v>
      </c>
      <c r="E237" s="8">
        <v>975.19</v>
      </c>
      <c r="F237" s="4" t="str">
        <f t="shared" si="9"/>
        <v/>
      </c>
      <c r="G237" s="11">
        <f t="shared" si="12"/>
        <v>-0.18877057803080219</v>
      </c>
    </row>
    <row r="238" spans="1:7" ht="16.5" customHeight="1" x14ac:dyDescent="0.3">
      <c r="A238" s="10">
        <v>45163</v>
      </c>
      <c r="B238" s="8">
        <v>197.46</v>
      </c>
      <c r="C238" s="7">
        <v>535.03</v>
      </c>
      <c r="D238" s="8">
        <v>725.2</v>
      </c>
      <c r="E238" s="8">
        <v>975.19</v>
      </c>
      <c r="F238" s="4" t="str">
        <f t="shared" si="9"/>
        <v/>
      </c>
      <c r="G238" s="11">
        <f t="shared" si="12"/>
        <v>3.297235847957642E-3</v>
      </c>
    </row>
    <row r="239" spans="1:7" ht="16.5" customHeight="1" x14ac:dyDescent="0.3">
      <c r="A239" s="10">
        <v>45164</v>
      </c>
      <c r="B239" s="8">
        <v>240.52</v>
      </c>
      <c r="C239" s="7">
        <v>523.71</v>
      </c>
      <c r="D239" s="8">
        <v>725.2</v>
      </c>
      <c r="E239" s="8">
        <v>975.19</v>
      </c>
      <c r="F239" s="4" t="str">
        <f t="shared" si="9"/>
        <v/>
      </c>
      <c r="G239" s="11">
        <f t="shared" si="12"/>
        <v>0.19726721398806429</v>
      </c>
    </row>
    <row r="240" spans="1:7" ht="16.5" customHeight="1" x14ac:dyDescent="0.3">
      <c r="A240" s="10">
        <v>45165</v>
      </c>
      <c r="B240" s="8">
        <v>179.77</v>
      </c>
      <c r="C240" s="7">
        <v>510.97</v>
      </c>
      <c r="D240" s="8">
        <v>725.2</v>
      </c>
      <c r="E240" s="8">
        <v>975.19</v>
      </c>
      <c r="F240" s="4" t="str">
        <f t="shared" si="9"/>
        <v/>
      </c>
      <c r="G240" s="11">
        <f t="shared" si="12"/>
        <v>-0.29112499011304327</v>
      </c>
    </row>
    <row r="241" spans="1:7" ht="16.5" customHeight="1" x14ac:dyDescent="0.3">
      <c r="A241" s="10">
        <v>45166</v>
      </c>
      <c r="B241" s="8">
        <v>360.11</v>
      </c>
      <c r="C241" s="7">
        <v>505.58</v>
      </c>
      <c r="D241" s="8">
        <v>725.2</v>
      </c>
      <c r="E241" s="8">
        <v>975.19</v>
      </c>
      <c r="F241" s="4" t="str">
        <f t="shared" si="9"/>
        <v/>
      </c>
      <c r="G241" s="11">
        <f t="shared" si="12"/>
        <v>0.69473128427479491</v>
      </c>
    </row>
    <row r="242" spans="1:7" ht="16.5" customHeight="1" x14ac:dyDescent="0.3">
      <c r="A242" s="10">
        <v>45167</v>
      </c>
      <c r="B242" s="8">
        <v>554.67999999999995</v>
      </c>
      <c r="C242" s="7">
        <v>507.27</v>
      </c>
      <c r="D242" s="8">
        <v>725.2</v>
      </c>
      <c r="E242" s="8">
        <v>975.19</v>
      </c>
      <c r="F242" s="4" t="str">
        <f t="shared" si="9"/>
        <v/>
      </c>
      <c r="G242" s="11">
        <f t="shared" si="12"/>
        <v>0.4319818305525438</v>
      </c>
    </row>
    <row r="243" spans="1:7" ht="16.5" customHeight="1" x14ac:dyDescent="0.3">
      <c r="A243" s="10">
        <v>45168</v>
      </c>
      <c r="B243" s="8">
        <v>749.89</v>
      </c>
      <c r="C243" s="7">
        <v>515.36</v>
      </c>
      <c r="D243" s="8">
        <v>725.2</v>
      </c>
      <c r="E243" s="8">
        <v>975.19</v>
      </c>
      <c r="F243" s="4" t="str">
        <f t="shared" si="9"/>
        <v/>
      </c>
      <c r="G243" s="11">
        <f t="shared" ref="G243:G270" si="13">IFERROR(LN(B243/B242),"")</f>
        <v>0.30153515822141874</v>
      </c>
    </row>
    <row r="244" spans="1:7" ht="16.5" customHeight="1" x14ac:dyDescent="0.3">
      <c r="A244" s="10">
        <v>45169</v>
      </c>
      <c r="B244" s="8">
        <v>801.67</v>
      </c>
      <c r="C244" s="7">
        <v>524.6</v>
      </c>
      <c r="D244" s="8">
        <v>725.2</v>
      </c>
      <c r="E244" s="8">
        <v>975.19</v>
      </c>
      <c r="F244" s="4">
        <f t="shared" si="9"/>
        <v>524.6</v>
      </c>
      <c r="G244" s="11">
        <f t="shared" si="13"/>
        <v>6.677052276018329E-2</v>
      </c>
    </row>
    <row r="245" spans="1:7" ht="16.5" customHeight="1" x14ac:dyDescent="0.3">
      <c r="A245" s="10">
        <v>45170</v>
      </c>
      <c r="B245" s="8">
        <v>841.19</v>
      </c>
      <c r="C245" s="7">
        <v>841.19</v>
      </c>
      <c r="D245" s="8">
        <v>835.08</v>
      </c>
      <c r="E245" s="8">
        <v>1064.9449230653599</v>
      </c>
      <c r="F245" s="4" t="str">
        <f t="shared" si="9"/>
        <v/>
      </c>
      <c r="G245" s="11">
        <f t="shared" si="13"/>
        <v>4.8120504111256471E-2</v>
      </c>
    </row>
    <row r="246" spans="1:7" ht="16.5" customHeight="1" x14ac:dyDescent="0.3">
      <c r="A246" s="10">
        <v>45171</v>
      </c>
      <c r="B246" s="8">
        <v>896.35</v>
      </c>
      <c r="C246" s="7">
        <v>868.77</v>
      </c>
      <c r="D246" s="8">
        <v>835.08</v>
      </c>
      <c r="E246" s="8">
        <v>1064.9449230653599</v>
      </c>
      <c r="F246" s="4" t="str">
        <f t="shared" si="9"/>
        <v/>
      </c>
      <c r="G246" s="11">
        <f t="shared" si="13"/>
        <v>6.3513405722325722E-2</v>
      </c>
    </row>
    <row r="247" spans="1:7" ht="16.5" customHeight="1" x14ac:dyDescent="0.3">
      <c r="A247" s="10">
        <v>45172</v>
      </c>
      <c r="B247" s="8">
        <v>936.29</v>
      </c>
      <c r="C247" s="7">
        <v>891.28</v>
      </c>
      <c r="D247" s="8">
        <v>835.08</v>
      </c>
      <c r="E247" s="8">
        <v>1064.9449230653599</v>
      </c>
      <c r="F247" s="4" t="str">
        <f t="shared" si="9"/>
        <v/>
      </c>
      <c r="G247" s="11">
        <f t="shared" si="13"/>
        <v>4.3594295849461985E-2</v>
      </c>
    </row>
    <row r="248" spans="1:7" ht="16.5" customHeight="1" x14ac:dyDescent="0.3">
      <c r="A248" s="10">
        <v>45173</v>
      </c>
      <c r="B248" s="8">
        <v>968.28</v>
      </c>
      <c r="C248" s="7">
        <v>910.53</v>
      </c>
      <c r="D248" s="8">
        <v>835.08</v>
      </c>
      <c r="E248" s="8">
        <v>1064.9449230653599</v>
      </c>
      <c r="F248" s="4" t="str">
        <f t="shared" si="9"/>
        <v/>
      </c>
      <c r="G248" s="11">
        <f t="shared" si="13"/>
        <v>3.3596044098106029E-2</v>
      </c>
    </row>
    <row r="249" spans="1:7" ht="16.5" customHeight="1" x14ac:dyDescent="0.3">
      <c r="A249" s="10">
        <v>45174</v>
      </c>
      <c r="B249" s="8">
        <v>983.03</v>
      </c>
      <c r="C249" s="7">
        <v>925.03</v>
      </c>
      <c r="D249" s="8">
        <v>835.08</v>
      </c>
      <c r="E249" s="8">
        <v>1064.9449230653599</v>
      </c>
      <c r="F249" s="4" t="str">
        <f t="shared" si="9"/>
        <v/>
      </c>
      <c r="G249" s="11">
        <f t="shared" si="13"/>
        <v>1.5118336853000215E-2</v>
      </c>
    </row>
    <row r="250" spans="1:7" ht="16.5" customHeight="1" x14ac:dyDescent="0.3">
      <c r="A250" s="10">
        <v>45175</v>
      </c>
      <c r="B250" s="8">
        <v>941.87</v>
      </c>
      <c r="C250" s="7">
        <v>927.84</v>
      </c>
      <c r="D250" s="8">
        <v>835.08</v>
      </c>
      <c r="E250" s="8">
        <v>1064.9449230653599</v>
      </c>
      <c r="F250" s="4" t="str">
        <f t="shared" si="9"/>
        <v/>
      </c>
      <c r="G250" s="11">
        <f t="shared" si="13"/>
        <v>-4.2772377694799454E-2</v>
      </c>
    </row>
    <row r="251" spans="1:7" ht="16.5" customHeight="1" x14ac:dyDescent="0.3">
      <c r="A251" s="10">
        <v>45176</v>
      </c>
      <c r="B251" s="8">
        <v>1005.28</v>
      </c>
      <c r="C251" s="7">
        <v>938.9</v>
      </c>
      <c r="D251" s="8">
        <v>835.08</v>
      </c>
      <c r="E251" s="8">
        <v>1064.9449230653599</v>
      </c>
      <c r="F251" s="4" t="str">
        <f t="shared" si="9"/>
        <v/>
      </c>
      <c r="G251" s="11">
        <f t="shared" si="13"/>
        <v>6.5154127848020549E-2</v>
      </c>
    </row>
    <row r="252" spans="1:7" ht="16.5" customHeight="1" x14ac:dyDescent="0.3">
      <c r="A252" s="10">
        <v>45177</v>
      </c>
      <c r="B252" s="8">
        <v>1023</v>
      </c>
      <c r="C252" s="7">
        <v>949.41</v>
      </c>
      <c r="D252" s="8">
        <v>835.08</v>
      </c>
      <c r="E252" s="8">
        <v>1064.9449230653599</v>
      </c>
      <c r="F252" s="4" t="str">
        <f t="shared" si="9"/>
        <v/>
      </c>
      <c r="G252" s="11">
        <f t="shared" si="13"/>
        <v>1.7473377296989549E-2</v>
      </c>
    </row>
    <row r="253" spans="1:7" ht="16.5" customHeight="1" x14ac:dyDescent="0.3">
      <c r="A253" s="10">
        <v>45178</v>
      </c>
      <c r="B253" s="8">
        <v>1045.33</v>
      </c>
      <c r="C253" s="7">
        <v>960.07</v>
      </c>
      <c r="D253" s="8">
        <v>835.08</v>
      </c>
      <c r="E253" s="8">
        <v>1064.9449230653599</v>
      </c>
      <c r="F253" s="4" t="str">
        <f t="shared" si="9"/>
        <v/>
      </c>
      <c r="G253" s="11">
        <f t="shared" si="13"/>
        <v>2.1593138069967845E-2</v>
      </c>
    </row>
    <row r="254" spans="1:7" ht="16.5" customHeight="1" x14ac:dyDescent="0.3">
      <c r="A254" s="10">
        <v>45179</v>
      </c>
      <c r="B254" s="8">
        <v>1043.1099999999999</v>
      </c>
      <c r="C254" s="7">
        <v>968.37</v>
      </c>
      <c r="D254" s="8">
        <v>835.08</v>
      </c>
      <c r="E254" s="8">
        <v>1064.9449230653599</v>
      </c>
      <c r="F254" s="4" t="str">
        <f t="shared" si="9"/>
        <v/>
      </c>
      <c r="G254" s="11">
        <f t="shared" si="13"/>
        <v>-2.1259895770707059E-3</v>
      </c>
    </row>
    <row r="255" spans="1:7" ht="16.5" customHeight="1" x14ac:dyDescent="0.3">
      <c r="A255" s="10">
        <v>45180</v>
      </c>
      <c r="B255" s="8">
        <v>1058.95</v>
      </c>
      <c r="C255" s="7">
        <v>976.61</v>
      </c>
      <c r="D255" s="8">
        <v>835.08</v>
      </c>
      <c r="E255" s="8">
        <v>1064.9449230653599</v>
      </c>
      <c r="F255" s="4" t="str">
        <f t="shared" si="9"/>
        <v/>
      </c>
      <c r="G255" s="11">
        <f t="shared" si="13"/>
        <v>1.5071215689086972E-2</v>
      </c>
    </row>
    <row r="256" spans="1:7" ht="16.5" customHeight="1" x14ac:dyDescent="0.3">
      <c r="A256" s="10">
        <v>45181</v>
      </c>
      <c r="B256" s="8">
        <v>1058.69</v>
      </c>
      <c r="C256" s="7">
        <v>983.45</v>
      </c>
      <c r="D256" s="8">
        <v>835.08</v>
      </c>
      <c r="E256" s="8">
        <v>1064.9449230653599</v>
      </c>
      <c r="F256" s="4" t="str">
        <f t="shared" si="9"/>
        <v/>
      </c>
      <c r="G256" s="11">
        <f t="shared" si="13"/>
        <v>-2.4555637531069904E-4</v>
      </c>
    </row>
    <row r="257" spans="1:7" ht="16.5" customHeight="1" x14ac:dyDescent="0.3">
      <c r="A257" s="10">
        <v>45182</v>
      </c>
      <c r="B257" s="8">
        <v>1060.0999999999999</v>
      </c>
      <c r="C257" s="7">
        <v>989.34</v>
      </c>
      <c r="D257" s="8">
        <v>835.08</v>
      </c>
      <c r="E257" s="8">
        <v>1064.9449230653599</v>
      </c>
      <c r="F257" s="4" t="str">
        <f t="shared" si="9"/>
        <v/>
      </c>
      <c r="G257" s="11">
        <f t="shared" si="13"/>
        <v>1.3309485207521883E-3</v>
      </c>
    </row>
    <row r="258" spans="1:7" ht="16.5" customHeight="1" x14ac:dyDescent="0.3">
      <c r="A258" s="10">
        <v>45183</v>
      </c>
      <c r="B258" s="8">
        <v>1061.0899999999999</v>
      </c>
      <c r="C258" s="7">
        <v>994.47</v>
      </c>
      <c r="D258" s="8">
        <v>835.08</v>
      </c>
      <c r="E258" s="8">
        <v>1064.9449230653599</v>
      </c>
      <c r="F258" s="4" t="str">
        <f t="shared" ref="F258:F321" si="14">+IF(A258=EOMONTH(A258,0),C258,"")</f>
        <v/>
      </c>
      <c r="G258" s="11">
        <f t="shared" si="13"/>
        <v>9.3343837363262178E-4</v>
      </c>
    </row>
    <row r="259" spans="1:7" ht="16.5" customHeight="1" x14ac:dyDescent="0.3">
      <c r="A259" s="10">
        <v>45184</v>
      </c>
      <c r="B259" s="8">
        <v>1062.43</v>
      </c>
      <c r="C259" s="7">
        <v>999</v>
      </c>
      <c r="D259" s="8">
        <v>835.08</v>
      </c>
      <c r="E259" s="8">
        <v>1064.9449230653599</v>
      </c>
      <c r="F259" s="4" t="str">
        <f t="shared" si="14"/>
        <v/>
      </c>
      <c r="G259" s="11">
        <f t="shared" si="13"/>
        <v>1.2620556226088488E-3</v>
      </c>
    </row>
    <row r="260" spans="1:7" ht="16.5" customHeight="1" x14ac:dyDescent="0.3">
      <c r="A260" s="10">
        <v>45185</v>
      </c>
      <c r="B260" s="8">
        <v>1056.47</v>
      </c>
      <c r="C260" s="7">
        <v>1002.59</v>
      </c>
      <c r="D260" s="8">
        <v>835.08</v>
      </c>
      <c r="E260" s="8">
        <v>1064.9449230653599</v>
      </c>
      <c r="F260" s="4" t="str">
        <f t="shared" si="14"/>
        <v/>
      </c>
      <c r="G260" s="11">
        <f t="shared" si="13"/>
        <v>-5.6255752683467665E-3</v>
      </c>
    </row>
    <row r="261" spans="1:7" ht="16.5" customHeight="1" x14ac:dyDescent="0.3">
      <c r="A261" s="10">
        <v>45186</v>
      </c>
      <c r="B261" s="8">
        <v>987.18</v>
      </c>
      <c r="C261" s="7">
        <v>1001.68</v>
      </c>
      <c r="D261" s="8">
        <v>835.08</v>
      </c>
      <c r="E261" s="8">
        <v>1064.9449230653599</v>
      </c>
      <c r="F261" s="4" t="str">
        <f t="shared" si="14"/>
        <v/>
      </c>
      <c r="G261" s="11">
        <f t="shared" si="13"/>
        <v>-6.7836047380332817E-2</v>
      </c>
    </row>
    <row r="262" spans="1:7" ht="16.5" customHeight="1" x14ac:dyDescent="0.3">
      <c r="A262" s="10">
        <v>45187</v>
      </c>
      <c r="B262" s="8">
        <v>1043.01</v>
      </c>
      <c r="C262" s="7">
        <v>1003.98</v>
      </c>
      <c r="D262" s="8">
        <v>835.08</v>
      </c>
      <c r="E262" s="8">
        <v>1064.9449230653599</v>
      </c>
      <c r="F262" s="4" t="str">
        <f t="shared" si="14"/>
        <v/>
      </c>
      <c r="G262" s="11">
        <f t="shared" si="13"/>
        <v>5.5013649055905361E-2</v>
      </c>
    </row>
    <row r="263" spans="1:7" ht="16.5" customHeight="1" x14ac:dyDescent="0.3">
      <c r="A263" s="10">
        <v>45188</v>
      </c>
      <c r="B263" s="8">
        <v>1049.74</v>
      </c>
      <c r="C263" s="7">
        <v>1006.39</v>
      </c>
      <c r="D263" s="8">
        <v>835.08</v>
      </c>
      <c r="E263" s="8">
        <v>1064.9449230653599</v>
      </c>
      <c r="F263" s="4" t="str">
        <f t="shared" si="14"/>
        <v/>
      </c>
      <c r="G263" s="11">
        <f t="shared" si="13"/>
        <v>6.4317507587728674E-3</v>
      </c>
    </row>
    <row r="264" spans="1:7" ht="16.5" customHeight="1" x14ac:dyDescent="0.3">
      <c r="A264" s="10">
        <v>45189</v>
      </c>
      <c r="B264" s="8">
        <v>1043.25</v>
      </c>
      <c r="C264" s="7">
        <v>1008.23</v>
      </c>
      <c r="D264" s="8">
        <v>835.08</v>
      </c>
      <c r="E264" s="8">
        <v>1064.9449230653599</v>
      </c>
      <c r="F264" s="4" t="str">
        <f t="shared" si="14"/>
        <v/>
      </c>
      <c r="G264" s="11">
        <f t="shared" si="13"/>
        <v>-6.2016739696297389E-3</v>
      </c>
    </row>
    <row r="265" spans="1:7" ht="16.5" customHeight="1" x14ac:dyDescent="0.3">
      <c r="A265" s="10">
        <v>45190</v>
      </c>
      <c r="B265" s="8">
        <v>1063.0899999999999</v>
      </c>
      <c r="C265" s="7">
        <v>1010.84</v>
      </c>
      <c r="D265" s="8">
        <v>835.08</v>
      </c>
      <c r="E265" s="8">
        <v>1064.9449230653599</v>
      </c>
      <c r="F265" s="4" t="str">
        <f t="shared" si="14"/>
        <v/>
      </c>
      <c r="G265" s="11">
        <f t="shared" si="13"/>
        <v>1.8838921325829844E-2</v>
      </c>
    </row>
    <row r="266" spans="1:7" ht="16.5" customHeight="1" x14ac:dyDescent="0.3">
      <c r="A266" s="10">
        <v>45191</v>
      </c>
      <c r="B266" s="8">
        <v>1062.8699999999999</v>
      </c>
      <c r="C266" s="7">
        <v>1013.21</v>
      </c>
      <c r="D266" s="8">
        <v>835.08</v>
      </c>
      <c r="E266" s="8">
        <v>1064.9449230653599</v>
      </c>
      <c r="F266" s="4" t="str">
        <f t="shared" si="14"/>
        <v/>
      </c>
      <c r="G266" s="11">
        <f t="shared" si="13"/>
        <v>-2.0696532463949631E-4</v>
      </c>
    </row>
    <row r="267" spans="1:7" ht="16.5" customHeight="1" x14ac:dyDescent="0.3">
      <c r="A267" s="10">
        <v>45192</v>
      </c>
      <c r="B267" s="8">
        <v>1064.08</v>
      </c>
      <c r="C267" s="7">
        <v>1015.42</v>
      </c>
      <c r="D267" s="8">
        <v>835.08</v>
      </c>
      <c r="E267" s="8">
        <v>1064.9449230653599</v>
      </c>
      <c r="F267" s="4" t="str">
        <f t="shared" si="14"/>
        <v/>
      </c>
      <c r="G267" s="11">
        <f t="shared" si="13"/>
        <v>1.1377795721883852E-3</v>
      </c>
    </row>
    <row r="268" spans="1:7" ht="16.5" customHeight="1" x14ac:dyDescent="0.3">
      <c r="A268" s="10">
        <v>45193</v>
      </c>
      <c r="B268" s="8">
        <v>1002.36</v>
      </c>
      <c r="C268" s="7">
        <v>1014.88</v>
      </c>
      <c r="D268" s="8">
        <v>835.08</v>
      </c>
      <c r="E268" s="8">
        <v>1064.9449230653599</v>
      </c>
      <c r="F268" s="4" t="str">
        <f t="shared" si="14"/>
        <v/>
      </c>
      <c r="G268" s="11">
        <f t="shared" si="13"/>
        <v>-5.9753356489225438E-2</v>
      </c>
    </row>
    <row r="269" spans="1:7" ht="16.5" customHeight="1" x14ac:dyDescent="0.3">
      <c r="A269" s="10">
        <v>45194</v>
      </c>
      <c r="B269" s="8">
        <v>1036.04</v>
      </c>
      <c r="C269" s="7">
        <v>1015.72</v>
      </c>
      <c r="D269" s="8">
        <v>835.08</v>
      </c>
      <c r="E269" s="8">
        <v>1064.9449230653599</v>
      </c>
      <c r="F269" s="4" t="str">
        <f t="shared" si="14"/>
        <v/>
      </c>
      <c r="G269" s="11">
        <f t="shared" si="13"/>
        <v>3.3048533556874871E-2</v>
      </c>
    </row>
    <row r="270" spans="1:7" ht="16.5" customHeight="1" x14ac:dyDescent="0.3">
      <c r="A270" s="10">
        <v>45195</v>
      </c>
      <c r="B270" s="8">
        <v>1064.43</v>
      </c>
      <c r="C270" s="7">
        <v>1017.6</v>
      </c>
      <c r="D270" s="8">
        <v>835.08</v>
      </c>
      <c r="E270" s="8">
        <v>1064.9449230653599</v>
      </c>
      <c r="F270" s="4" t="str">
        <f t="shared" si="14"/>
        <v/>
      </c>
      <c r="G270" s="11">
        <f t="shared" si="13"/>
        <v>2.7033691486554854E-2</v>
      </c>
    </row>
    <row r="271" spans="1:7" ht="16.5" customHeight="1" x14ac:dyDescent="0.3">
      <c r="A271" s="10">
        <v>45196</v>
      </c>
      <c r="B271" s="8">
        <v>1044.04</v>
      </c>
      <c r="C271" s="7">
        <v>1018.58</v>
      </c>
      <c r="D271" s="8">
        <v>835.08</v>
      </c>
      <c r="E271" s="8">
        <v>1064.9449230653599</v>
      </c>
      <c r="F271" s="4" t="str">
        <f t="shared" si="14"/>
        <v/>
      </c>
      <c r="G271" s="11">
        <f t="shared" ref="G271:G285" si="15">IFERROR(LN(B271/B270),"")</f>
        <v>-1.9341641714385013E-2</v>
      </c>
    </row>
    <row r="272" spans="1:7" ht="16.5" customHeight="1" x14ac:dyDescent="0.3">
      <c r="A272" s="10">
        <v>45197</v>
      </c>
      <c r="B272" s="8">
        <v>1046.1300000000001</v>
      </c>
      <c r="C272" s="7">
        <v>1019.56</v>
      </c>
      <c r="D272" s="8">
        <v>835.08</v>
      </c>
      <c r="E272" s="8">
        <v>1064.9449230653599</v>
      </c>
      <c r="F272" s="4" t="str">
        <f t="shared" si="14"/>
        <v/>
      </c>
      <c r="G272" s="11">
        <f t="shared" si="15"/>
        <v>1.9998380003100201E-3</v>
      </c>
    </row>
    <row r="273" spans="1:7" ht="16.5" customHeight="1" x14ac:dyDescent="0.3">
      <c r="A273" s="10">
        <v>45198</v>
      </c>
      <c r="B273" s="8">
        <v>1033.69</v>
      </c>
      <c r="C273" s="7">
        <v>1020.05</v>
      </c>
      <c r="D273" s="8">
        <v>835.08</v>
      </c>
      <c r="E273" s="8">
        <v>1064.9449230653599</v>
      </c>
      <c r="F273" s="4" t="str">
        <f t="shared" si="14"/>
        <v/>
      </c>
      <c r="G273" s="11">
        <f t="shared" si="15"/>
        <v>-1.1962716344173934E-2</v>
      </c>
    </row>
    <row r="274" spans="1:7" ht="16.5" customHeight="1" x14ac:dyDescent="0.3">
      <c r="A274" s="10">
        <v>45199</v>
      </c>
      <c r="B274" s="8">
        <v>1015.32</v>
      </c>
      <c r="C274" s="7">
        <v>1019.89</v>
      </c>
      <c r="D274" s="8">
        <v>835.08</v>
      </c>
      <c r="E274" s="8">
        <v>1064.9449230653599</v>
      </c>
      <c r="F274" s="4">
        <f t="shared" si="14"/>
        <v>1019.89</v>
      </c>
      <c r="G274" s="11">
        <f t="shared" si="15"/>
        <v>-1.7931090816585997E-2</v>
      </c>
    </row>
    <row r="275" spans="1:7" ht="16.5" customHeight="1" x14ac:dyDescent="0.3">
      <c r="A275" s="10">
        <v>45200</v>
      </c>
      <c r="B275" s="8">
        <v>1045.0899999999999</v>
      </c>
      <c r="C275" s="7">
        <v>1045.0899999999999</v>
      </c>
      <c r="D275" s="8">
        <v>863.55</v>
      </c>
      <c r="E275" s="8">
        <v>1066.6500000000001</v>
      </c>
      <c r="F275" s="4" t="str">
        <f t="shared" si="14"/>
        <v/>
      </c>
      <c r="G275" s="11">
        <f t="shared" si="15"/>
        <v>2.8899172367921919E-2</v>
      </c>
    </row>
    <row r="276" spans="1:7" ht="16.5" customHeight="1" x14ac:dyDescent="0.3">
      <c r="A276" s="10">
        <v>45201</v>
      </c>
      <c r="B276" s="8">
        <v>1044.5899999999999</v>
      </c>
      <c r="C276" s="7">
        <v>1044.8399999999999</v>
      </c>
      <c r="D276" s="8">
        <v>863.55</v>
      </c>
      <c r="E276" s="8">
        <v>1066.6500000000001</v>
      </c>
      <c r="F276" s="4" t="str">
        <f t="shared" si="14"/>
        <v/>
      </c>
      <c r="G276" s="11">
        <f t="shared" si="15"/>
        <v>-4.7854217826824591E-4</v>
      </c>
    </row>
    <row r="277" spans="1:7" ht="16.5" customHeight="1" x14ac:dyDescent="0.3">
      <c r="A277" s="10">
        <v>45202</v>
      </c>
      <c r="B277" s="8">
        <v>1066.97</v>
      </c>
      <c r="C277" s="7">
        <v>1052.22</v>
      </c>
      <c r="D277" s="8">
        <v>863.55</v>
      </c>
      <c r="E277" s="8">
        <v>1066.6500000000001</v>
      </c>
      <c r="F277" s="4" t="str">
        <f t="shared" si="14"/>
        <v/>
      </c>
      <c r="G277" s="11">
        <f t="shared" si="15"/>
        <v>2.1198391778738352E-2</v>
      </c>
    </row>
    <row r="278" spans="1:7" ht="16.5" customHeight="1" x14ac:dyDescent="0.3">
      <c r="A278" s="10">
        <v>45203</v>
      </c>
      <c r="B278" s="8">
        <v>1061.55</v>
      </c>
      <c r="C278" s="7">
        <v>1054.55</v>
      </c>
      <c r="D278" s="8">
        <v>863.55</v>
      </c>
      <c r="E278" s="8">
        <v>1066.6500000000001</v>
      </c>
      <c r="F278" s="4" t="str">
        <f t="shared" si="14"/>
        <v/>
      </c>
      <c r="G278" s="11">
        <f t="shared" si="15"/>
        <v>-5.0927515028986485E-3</v>
      </c>
    </row>
    <row r="279" spans="1:7" ht="16.5" customHeight="1" x14ac:dyDescent="0.3">
      <c r="A279" s="10">
        <v>45204</v>
      </c>
      <c r="B279" s="8">
        <v>1063.08</v>
      </c>
      <c r="C279" s="7">
        <v>1056.26</v>
      </c>
      <c r="D279" s="8">
        <v>863.55</v>
      </c>
      <c r="E279" s="8">
        <v>1066.6500000000001</v>
      </c>
      <c r="F279" s="4" t="str">
        <f t="shared" si="14"/>
        <v/>
      </c>
      <c r="G279" s="11">
        <f t="shared" si="15"/>
        <v>1.4402510220379553E-3</v>
      </c>
    </row>
    <row r="280" spans="1:7" ht="16.5" customHeight="1" x14ac:dyDescent="0.3">
      <c r="A280" s="10">
        <v>45205</v>
      </c>
      <c r="B280" s="8">
        <v>1090.4000000000001</v>
      </c>
      <c r="C280" s="7">
        <v>1061.95</v>
      </c>
      <c r="D280" s="8">
        <v>863.55</v>
      </c>
      <c r="E280" s="8">
        <v>1066.6500000000001</v>
      </c>
      <c r="F280" s="4" t="str">
        <f t="shared" si="14"/>
        <v/>
      </c>
      <c r="G280" s="11">
        <f t="shared" si="15"/>
        <v>2.5374246170381611E-2</v>
      </c>
    </row>
    <row r="281" spans="1:7" ht="16.5" customHeight="1" x14ac:dyDescent="0.3">
      <c r="A281" s="10">
        <v>45206</v>
      </c>
      <c r="B281" s="8">
        <v>1105.6099999999999</v>
      </c>
      <c r="C281" s="7">
        <v>1068.18</v>
      </c>
      <c r="D281" s="8">
        <v>863.55</v>
      </c>
      <c r="E281" s="8">
        <v>1066.6500000000001</v>
      </c>
      <c r="F281" s="4" t="str">
        <f t="shared" si="14"/>
        <v/>
      </c>
      <c r="G281" s="11">
        <f t="shared" si="15"/>
        <v>1.385261745269597E-2</v>
      </c>
    </row>
    <row r="282" spans="1:7" ht="16.5" customHeight="1" x14ac:dyDescent="0.3">
      <c r="A282" s="10">
        <v>45207</v>
      </c>
      <c r="B282" s="8">
        <v>1048.21</v>
      </c>
      <c r="C282" s="7">
        <v>1065.69</v>
      </c>
      <c r="D282" s="8">
        <v>863.55</v>
      </c>
      <c r="E282" s="8">
        <v>1066.6500000000001</v>
      </c>
      <c r="F282" s="4" t="str">
        <f t="shared" si="14"/>
        <v/>
      </c>
      <c r="G282" s="11">
        <f t="shared" si="15"/>
        <v>-5.3313271348369239E-2</v>
      </c>
    </row>
    <row r="283" spans="1:7" ht="16.5" customHeight="1" x14ac:dyDescent="0.3">
      <c r="A283" s="10">
        <v>45208</v>
      </c>
      <c r="B283" s="8">
        <v>1075.22</v>
      </c>
      <c r="C283" s="7">
        <v>1066.75</v>
      </c>
      <c r="D283" s="8">
        <v>863.55</v>
      </c>
      <c r="E283" s="8">
        <v>1066.6500000000001</v>
      </c>
      <c r="F283" s="4" t="str">
        <f t="shared" si="14"/>
        <v/>
      </c>
      <c r="G283" s="11">
        <f t="shared" si="15"/>
        <v>2.5441344299711566E-2</v>
      </c>
    </row>
    <row r="284" spans="1:7" ht="16.5" customHeight="1" x14ac:dyDescent="0.3">
      <c r="A284" s="10">
        <v>45209</v>
      </c>
      <c r="B284" s="8">
        <v>1073.58</v>
      </c>
      <c r="C284" s="7">
        <v>1067.43</v>
      </c>
      <c r="D284" s="8">
        <v>863.55</v>
      </c>
      <c r="E284" s="8">
        <v>1066.6500000000001</v>
      </c>
      <c r="F284" s="4" t="str">
        <f t="shared" si="14"/>
        <v/>
      </c>
      <c r="G284" s="11">
        <f t="shared" si="15"/>
        <v>-1.526433654535951E-3</v>
      </c>
    </row>
    <row r="285" spans="1:7" ht="16.5" customHeight="1" x14ac:dyDescent="0.3">
      <c r="A285" s="10">
        <v>45210</v>
      </c>
      <c r="B285" s="8">
        <v>1048.06</v>
      </c>
      <c r="C285" s="7">
        <v>1065.67</v>
      </c>
      <c r="D285" s="8">
        <v>863.55</v>
      </c>
      <c r="E285" s="8">
        <v>1066.6500000000001</v>
      </c>
      <c r="F285" s="4" t="str">
        <f t="shared" si="14"/>
        <v/>
      </c>
      <c r="G285" s="11">
        <f t="shared" si="15"/>
        <v>-2.4058021981268985E-2</v>
      </c>
    </row>
    <row r="286" spans="1:7" ht="16.5" customHeight="1" x14ac:dyDescent="0.3">
      <c r="A286" s="10">
        <v>45211</v>
      </c>
      <c r="B286" s="8">
        <v>983.58</v>
      </c>
      <c r="C286" s="7">
        <v>1058.83</v>
      </c>
      <c r="D286" s="8">
        <v>863.55</v>
      </c>
      <c r="E286" s="8">
        <v>1066.6500000000001</v>
      </c>
      <c r="F286" s="4" t="str">
        <f t="shared" si="14"/>
        <v/>
      </c>
      <c r="G286" s="11">
        <f t="shared" ref="G286:G336" si="16">IFERROR(LN(B286/B285),"")</f>
        <v>-6.3497138484136462E-2</v>
      </c>
    </row>
    <row r="287" spans="1:7" ht="16.5" customHeight="1" x14ac:dyDescent="0.3">
      <c r="A287" s="10">
        <v>45212</v>
      </c>
      <c r="B287" s="8">
        <v>1006.52</v>
      </c>
      <c r="C287" s="7">
        <v>1054.8</v>
      </c>
      <c r="D287" s="8">
        <v>863.55</v>
      </c>
      <c r="E287" s="8">
        <v>1066.6500000000001</v>
      </c>
      <c r="F287" s="4" t="str">
        <f t="shared" si="14"/>
        <v/>
      </c>
      <c r="G287" s="11">
        <f t="shared" si="16"/>
        <v>2.3055139055546736E-2</v>
      </c>
    </row>
    <row r="288" spans="1:7" ht="16.5" customHeight="1" x14ac:dyDescent="0.3">
      <c r="A288" s="10">
        <v>45213</v>
      </c>
      <c r="B288" s="8">
        <v>1063.4000000000001</v>
      </c>
      <c r="C288" s="7">
        <v>1055.42</v>
      </c>
      <c r="D288" s="8">
        <v>863.55</v>
      </c>
      <c r="E288" s="8">
        <v>1066.6500000000001</v>
      </c>
      <c r="F288" s="4" t="str">
        <f t="shared" si="14"/>
        <v/>
      </c>
      <c r="G288" s="11">
        <f t="shared" si="16"/>
        <v>5.497248534827151E-2</v>
      </c>
    </row>
    <row r="289" spans="1:7" ht="16.5" customHeight="1" x14ac:dyDescent="0.3">
      <c r="A289" s="10">
        <v>45214</v>
      </c>
      <c r="B289" s="8">
        <v>1035.68</v>
      </c>
      <c r="C289" s="7">
        <v>1054.0999999999999</v>
      </c>
      <c r="D289" s="8">
        <v>863.55</v>
      </c>
      <c r="E289" s="8">
        <v>1066.6500000000001</v>
      </c>
      <c r="F289" s="4" t="str">
        <f t="shared" si="14"/>
        <v/>
      </c>
      <c r="G289" s="11">
        <f t="shared" si="16"/>
        <v>-2.6413106273038122E-2</v>
      </c>
    </row>
    <row r="290" spans="1:7" ht="16.5" customHeight="1" x14ac:dyDescent="0.3">
      <c r="A290" s="10">
        <v>45215</v>
      </c>
      <c r="B290" s="8">
        <v>1081.55</v>
      </c>
      <c r="C290" s="7">
        <v>1055.82</v>
      </c>
      <c r="D290" s="8">
        <v>863.55</v>
      </c>
      <c r="E290" s="8">
        <v>1066.6500000000001</v>
      </c>
      <c r="F290" s="4" t="str">
        <f t="shared" si="14"/>
        <v/>
      </c>
      <c r="G290" s="11">
        <f t="shared" si="16"/>
        <v>4.3336981612310324E-2</v>
      </c>
    </row>
    <row r="291" spans="1:7" ht="16.5" customHeight="1" x14ac:dyDescent="0.3">
      <c r="A291" s="10">
        <v>45216</v>
      </c>
      <c r="B291" s="8">
        <v>1109.73</v>
      </c>
      <c r="C291" s="7">
        <v>1058.99</v>
      </c>
      <c r="D291" s="8">
        <v>863.55</v>
      </c>
      <c r="E291" s="8">
        <v>1066.6500000000001</v>
      </c>
      <c r="F291" s="4" t="str">
        <f t="shared" si="14"/>
        <v/>
      </c>
      <c r="G291" s="11">
        <f t="shared" si="16"/>
        <v>2.572154506519006E-2</v>
      </c>
    </row>
    <row r="292" spans="1:7" ht="16.5" customHeight="1" x14ac:dyDescent="0.3">
      <c r="A292" s="10">
        <v>45217</v>
      </c>
      <c r="B292" s="8">
        <v>1197.04</v>
      </c>
      <c r="C292" s="7">
        <v>1066.6600000000001</v>
      </c>
      <c r="D292" s="8">
        <v>863.55</v>
      </c>
      <c r="E292" s="8">
        <v>1066.6500000000001</v>
      </c>
      <c r="F292" s="4" t="str">
        <f t="shared" si="14"/>
        <v/>
      </c>
      <c r="G292" s="11">
        <f t="shared" si="16"/>
        <v>7.5735100400463176E-2</v>
      </c>
    </row>
    <row r="293" spans="1:7" ht="16.5" customHeight="1" x14ac:dyDescent="0.3">
      <c r="A293" s="10">
        <v>45218</v>
      </c>
      <c r="B293" s="8">
        <v>1284.1300000000001</v>
      </c>
      <c r="C293" s="7">
        <v>1078.0999999999999</v>
      </c>
      <c r="D293" s="8">
        <v>863.55</v>
      </c>
      <c r="E293" s="8">
        <v>1066.6500000000001</v>
      </c>
      <c r="F293" s="4" t="str">
        <f t="shared" si="14"/>
        <v/>
      </c>
      <c r="G293" s="11">
        <f t="shared" si="16"/>
        <v>7.0229603355620632E-2</v>
      </c>
    </row>
    <row r="294" spans="1:7" ht="16.5" customHeight="1" x14ac:dyDescent="0.3">
      <c r="A294" s="10">
        <v>45219</v>
      </c>
      <c r="B294" s="8">
        <v>1364.9</v>
      </c>
      <c r="C294" s="7">
        <v>1092.44</v>
      </c>
      <c r="D294" s="8">
        <v>863.55</v>
      </c>
      <c r="E294" s="8">
        <v>1066.6500000000001</v>
      </c>
      <c r="F294" s="4" t="str">
        <f t="shared" si="14"/>
        <v/>
      </c>
      <c r="G294" s="11">
        <f t="shared" si="16"/>
        <v>6.0999719631365378E-2</v>
      </c>
    </row>
    <row r="295" spans="1:7" ht="16.5" customHeight="1" x14ac:dyDescent="0.3">
      <c r="A295" s="10">
        <v>45220</v>
      </c>
      <c r="B295" s="8">
        <v>1423.22</v>
      </c>
      <c r="C295" s="7">
        <v>1108.2</v>
      </c>
      <c r="D295" s="8">
        <v>863.55</v>
      </c>
      <c r="E295" s="8">
        <v>1066.6500000000001</v>
      </c>
      <c r="F295" s="4" t="str">
        <f t="shared" si="14"/>
        <v/>
      </c>
      <c r="G295" s="11">
        <f t="shared" si="16"/>
        <v>4.1840744229408755E-2</v>
      </c>
    </row>
    <row r="296" spans="1:7" ht="16.5" customHeight="1" x14ac:dyDescent="0.3">
      <c r="A296" s="10">
        <v>45221</v>
      </c>
      <c r="B296" s="8">
        <v>1236.79</v>
      </c>
      <c r="C296" s="7">
        <v>1114.04</v>
      </c>
      <c r="D296" s="8">
        <v>863.55</v>
      </c>
      <c r="E296" s="8">
        <v>1066.6500000000001</v>
      </c>
      <c r="F296" s="4" t="str">
        <f t="shared" si="14"/>
        <v/>
      </c>
      <c r="G296" s="11">
        <f t="shared" si="16"/>
        <v>-0.14040259667271807</v>
      </c>
    </row>
    <row r="297" spans="1:7" ht="16.5" customHeight="1" x14ac:dyDescent="0.3">
      <c r="A297" s="10">
        <v>45222</v>
      </c>
      <c r="B297" s="8">
        <v>1350.89</v>
      </c>
      <c r="C297" s="7">
        <v>1124.3399999999999</v>
      </c>
      <c r="D297" s="8">
        <v>863.55</v>
      </c>
      <c r="E297" s="8">
        <v>1066.6500000000001</v>
      </c>
      <c r="F297" s="4" t="str">
        <f t="shared" si="14"/>
        <v/>
      </c>
      <c r="G297" s="11">
        <f t="shared" si="16"/>
        <v>8.8244321056970984E-2</v>
      </c>
    </row>
    <row r="298" spans="1:7" ht="16.5" customHeight="1" x14ac:dyDescent="0.3">
      <c r="A298" s="10">
        <v>45223</v>
      </c>
      <c r="B298" s="8">
        <v>1476.25</v>
      </c>
      <c r="C298" s="7">
        <v>1139</v>
      </c>
      <c r="D298" s="8">
        <v>863.55</v>
      </c>
      <c r="E298" s="8">
        <v>1066.6500000000001</v>
      </c>
      <c r="F298" s="4" t="str">
        <f t="shared" si="14"/>
        <v/>
      </c>
      <c r="G298" s="11">
        <f t="shared" si="16"/>
        <v>8.87414540357606E-2</v>
      </c>
    </row>
    <row r="299" spans="1:7" ht="16.5" customHeight="1" x14ac:dyDescent="0.3">
      <c r="A299" s="10">
        <v>45224</v>
      </c>
      <c r="B299" s="8">
        <v>965.91</v>
      </c>
      <c r="C299" s="7">
        <v>1132.08</v>
      </c>
      <c r="D299" s="8">
        <v>863.55</v>
      </c>
      <c r="E299" s="8">
        <v>1066.6500000000001</v>
      </c>
      <c r="F299" s="4" t="str">
        <f t="shared" si="14"/>
        <v/>
      </c>
      <c r="G299" s="11">
        <f t="shared" si="16"/>
        <v>-0.4241897053412973</v>
      </c>
    </row>
    <row r="300" spans="1:7" ht="16.5" customHeight="1" x14ac:dyDescent="0.3">
      <c r="A300" s="10">
        <v>45225</v>
      </c>
      <c r="B300" s="8">
        <v>764.37</v>
      </c>
      <c r="C300" s="7">
        <v>1117.94</v>
      </c>
      <c r="D300" s="8">
        <v>863.55</v>
      </c>
      <c r="E300" s="8">
        <v>1066.6500000000001</v>
      </c>
      <c r="F300" s="4" t="str">
        <f t="shared" si="14"/>
        <v/>
      </c>
      <c r="G300" s="11">
        <f t="shared" si="16"/>
        <v>-0.23401869704213737</v>
      </c>
    </row>
    <row r="301" spans="1:7" ht="16.5" customHeight="1" x14ac:dyDescent="0.3">
      <c r="A301" s="10">
        <v>45226</v>
      </c>
      <c r="B301" s="8">
        <v>707.35</v>
      </c>
      <c r="C301" s="7">
        <v>1102.73</v>
      </c>
      <c r="D301" s="8">
        <v>863.55</v>
      </c>
      <c r="E301" s="8">
        <v>1066.6500000000001</v>
      </c>
      <c r="F301" s="4" t="str">
        <f t="shared" si="14"/>
        <v/>
      </c>
      <c r="G301" s="11">
        <f t="shared" si="16"/>
        <v>-7.7526372223193987E-2</v>
      </c>
    </row>
    <row r="302" spans="1:7" ht="16.5" customHeight="1" x14ac:dyDescent="0.3">
      <c r="A302" s="10">
        <v>45227</v>
      </c>
      <c r="B302" s="8">
        <v>539.16999999999996</v>
      </c>
      <c r="C302" s="7">
        <v>1082.5999999999999</v>
      </c>
      <c r="D302" s="8">
        <v>863.55</v>
      </c>
      <c r="E302" s="8">
        <v>1066.6500000000001</v>
      </c>
      <c r="F302" s="4" t="str">
        <f t="shared" si="14"/>
        <v/>
      </c>
      <c r="G302" s="11">
        <f t="shared" si="16"/>
        <v>-0.27149467283689199</v>
      </c>
    </row>
    <row r="303" spans="1:7" ht="16.5" customHeight="1" x14ac:dyDescent="0.3">
      <c r="A303" s="10">
        <v>45228</v>
      </c>
      <c r="B303" s="8">
        <v>371.72</v>
      </c>
      <c r="C303" s="7">
        <v>1058.0899999999999</v>
      </c>
      <c r="D303" s="8">
        <v>863.55</v>
      </c>
      <c r="E303" s="8">
        <v>1066.6500000000001</v>
      </c>
      <c r="F303" s="4" t="str">
        <f t="shared" si="14"/>
        <v/>
      </c>
      <c r="G303" s="11">
        <f t="shared" si="16"/>
        <v>-0.37189003737891274</v>
      </c>
    </row>
    <row r="304" spans="1:7" ht="16.5" customHeight="1" x14ac:dyDescent="0.3">
      <c r="A304" s="10">
        <v>45229</v>
      </c>
      <c r="B304" s="8">
        <v>556.66999999999996</v>
      </c>
      <c r="C304" s="7">
        <v>1041.3699999999999</v>
      </c>
      <c r="D304" s="8">
        <v>863.55</v>
      </c>
      <c r="E304" s="8">
        <v>1066.6500000000001</v>
      </c>
      <c r="F304" s="4" t="str">
        <f t="shared" si="14"/>
        <v/>
      </c>
      <c r="G304" s="11">
        <f t="shared" si="16"/>
        <v>0.40383172205957629</v>
      </c>
    </row>
    <row r="305" spans="1:7" ht="16.5" customHeight="1" x14ac:dyDescent="0.3">
      <c r="A305" s="10">
        <v>45230</v>
      </c>
      <c r="B305" s="8">
        <v>555.83000000000004</v>
      </c>
      <c r="C305" s="7">
        <v>1025.71</v>
      </c>
      <c r="D305" s="8">
        <v>863.55</v>
      </c>
      <c r="E305" s="8">
        <v>1066.6500000000001</v>
      </c>
      <c r="F305" s="4">
        <f t="shared" si="14"/>
        <v>1025.71</v>
      </c>
      <c r="G305" s="11">
        <f t="shared" si="16"/>
        <v>-1.5101126465271264E-3</v>
      </c>
    </row>
    <row r="306" spans="1:7" ht="16.5" customHeight="1" x14ac:dyDescent="0.3">
      <c r="A306" s="10">
        <v>45231</v>
      </c>
      <c r="B306" s="8">
        <v>439.21</v>
      </c>
      <c r="C306" s="7">
        <v>439.21</v>
      </c>
      <c r="D306" s="8">
        <v>846.72</v>
      </c>
      <c r="E306" s="8">
        <v>1081.25</v>
      </c>
      <c r="F306" s="4" t="str">
        <f t="shared" si="14"/>
        <v/>
      </c>
      <c r="G306" s="11">
        <f t="shared" si="16"/>
        <v>-0.23548483349575963</v>
      </c>
    </row>
    <row r="307" spans="1:7" ht="16.5" customHeight="1" x14ac:dyDescent="0.3">
      <c r="A307" s="10">
        <v>45232</v>
      </c>
      <c r="B307" s="8">
        <v>425.78</v>
      </c>
      <c r="C307" s="7">
        <v>432.5</v>
      </c>
      <c r="D307" s="8">
        <v>846.72</v>
      </c>
      <c r="E307" s="8">
        <v>1081.25</v>
      </c>
      <c r="F307" s="4" t="str">
        <f t="shared" si="14"/>
        <v/>
      </c>
      <c r="G307" s="11">
        <f t="shared" si="16"/>
        <v>-3.1054877658835984E-2</v>
      </c>
    </row>
    <row r="308" spans="1:7" ht="16.5" customHeight="1" x14ac:dyDescent="0.3">
      <c r="A308" s="10">
        <v>45233</v>
      </c>
      <c r="B308" s="8">
        <v>335.79</v>
      </c>
      <c r="C308" s="7">
        <v>400.26</v>
      </c>
      <c r="D308" s="8">
        <v>846.72</v>
      </c>
      <c r="E308" s="8">
        <v>1081.25</v>
      </c>
      <c r="F308" s="4" t="str">
        <f t="shared" si="14"/>
        <v/>
      </c>
      <c r="G308" s="11">
        <f t="shared" si="16"/>
        <v>-0.23743681637830635</v>
      </c>
    </row>
    <row r="309" spans="1:7" ht="16.5" customHeight="1" x14ac:dyDescent="0.3">
      <c r="A309" s="10">
        <v>45234</v>
      </c>
      <c r="B309" s="8">
        <v>942.32</v>
      </c>
      <c r="C309" s="7">
        <v>535.78</v>
      </c>
      <c r="D309" s="8">
        <v>846.72</v>
      </c>
      <c r="E309" s="8">
        <v>1081.25</v>
      </c>
      <c r="F309" s="4" t="str">
        <f t="shared" si="14"/>
        <v/>
      </c>
      <c r="G309" s="11">
        <f t="shared" si="16"/>
        <v>1.0318589550812431</v>
      </c>
    </row>
    <row r="310" spans="1:7" ht="16.5" customHeight="1" x14ac:dyDescent="0.3">
      <c r="A310" s="10">
        <v>45235</v>
      </c>
      <c r="B310" s="8">
        <v>282.91000000000003</v>
      </c>
      <c r="C310" s="7">
        <v>485.2</v>
      </c>
      <c r="D310" s="8">
        <v>846.72</v>
      </c>
      <c r="E310" s="8">
        <v>1081.25</v>
      </c>
      <c r="F310" s="4" t="str">
        <f t="shared" si="14"/>
        <v/>
      </c>
      <c r="G310" s="11">
        <f t="shared" si="16"/>
        <v>-1.2032160937881708</v>
      </c>
    </row>
    <row r="311" spans="1:7" ht="16.5" customHeight="1" x14ac:dyDescent="0.3">
      <c r="A311" s="10">
        <v>45236</v>
      </c>
      <c r="B311" s="8">
        <v>334.97</v>
      </c>
      <c r="C311" s="7">
        <v>460.16</v>
      </c>
      <c r="D311" s="8">
        <v>846.72</v>
      </c>
      <c r="E311" s="8">
        <v>1081.25</v>
      </c>
      <c r="F311" s="4" t="str">
        <f t="shared" si="14"/>
        <v/>
      </c>
      <c r="G311" s="11">
        <f t="shared" si="16"/>
        <v>0.16891214971386123</v>
      </c>
    </row>
    <row r="312" spans="1:7" ht="16.5" customHeight="1" x14ac:dyDescent="0.3">
      <c r="A312" s="10">
        <v>45237</v>
      </c>
      <c r="B312" s="8">
        <v>558.05999999999995</v>
      </c>
      <c r="C312" s="7">
        <v>474.15</v>
      </c>
      <c r="D312" s="8">
        <v>846.72</v>
      </c>
      <c r="E312" s="8">
        <v>1081.25</v>
      </c>
      <c r="F312" s="4" t="str">
        <f t="shared" si="14"/>
        <v/>
      </c>
      <c r="G312" s="11">
        <f t="shared" si="16"/>
        <v>0.51042550790621111</v>
      </c>
    </row>
    <row r="313" spans="1:7" ht="16.5" customHeight="1" x14ac:dyDescent="0.3">
      <c r="A313" s="10">
        <v>45238</v>
      </c>
      <c r="B313" s="8">
        <v>483.65</v>
      </c>
      <c r="C313" s="7">
        <v>475.34</v>
      </c>
      <c r="D313" s="8">
        <v>846.72</v>
      </c>
      <c r="E313" s="8">
        <v>1081.25</v>
      </c>
      <c r="F313" s="4" t="str">
        <f t="shared" si="14"/>
        <v/>
      </c>
      <c r="G313" s="11">
        <f t="shared" si="16"/>
        <v>-0.14310497885387455</v>
      </c>
    </row>
    <row r="314" spans="1:7" ht="16.5" customHeight="1" x14ac:dyDescent="0.3">
      <c r="A314" s="10">
        <v>45239</v>
      </c>
      <c r="B314" s="8">
        <v>590.89</v>
      </c>
      <c r="C314" s="7">
        <v>488.18</v>
      </c>
      <c r="D314" s="8">
        <v>846.72</v>
      </c>
      <c r="E314" s="8">
        <v>1081.25</v>
      </c>
      <c r="F314" s="4" t="str">
        <f t="shared" si="14"/>
        <v/>
      </c>
      <c r="G314" s="11">
        <f t="shared" si="16"/>
        <v>0.20026837024258951</v>
      </c>
    </row>
    <row r="315" spans="1:7" ht="16.5" customHeight="1" x14ac:dyDescent="0.3">
      <c r="A315" s="10">
        <v>45240</v>
      </c>
      <c r="B315" s="8">
        <v>559.73</v>
      </c>
      <c r="C315" s="7">
        <v>495.33</v>
      </c>
      <c r="D315" s="8">
        <v>846.72</v>
      </c>
      <c r="E315" s="8">
        <v>1081.25</v>
      </c>
      <c r="F315" s="4" t="str">
        <f t="shared" si="14"/>
        <v/>
      </c>
      <c r="G315" s="11">
        <f t="shared" si="16"/>
        <v>-5.4175350267334207E-2</v>
      </c>
    </row>
    <row r="316" spans="1:7" ht="16.5" customHeight="1" x14ac:dyDescent="0.3">
      <c r="A316" s="10">
        <v>45241</v>
      </c>
      <c r="B316" s="8">
        <v>597.25</v>
      </c>
      <c r="C316" s="7">
        <v>504.6</v>
      </c>
      <c r="D316" s="8">
        <v>846.72</v>
      </c>
      <c r="E316" s="8">
        <v>1081.25</v>
      </c>
      <c r="F316" s="4" t="str">
        <f t="shared" si="14"/>
        <v/>
      </c>
      <c r="G316" s="11">
        <f t="shared" si="16"/>
        <v>6.4881261602107623E-2</v>
      </c>
    </row>
    <row r="317" spans="1:7" ht="16.5" customHeight="1" x14ac:dyDescent="0.3">
      <c r="A317" s="10">
        <v>45242</v>
      </c>
      <c r="B317" s="8">
        <v>642.03</v>
      </c>
      <c r="C317" s="7">
        <v>516.04999999999995</v>
      </c>
      <c r="D317" s="8">
        <v>846.72</v>
      </c>
      <c r="E317" s="8">
        <v>1081.25</v>
      </c>
      <c r="F317" s="4" t="str">
        <f t="shared" si="14"/>
        <v/>
      </c>
      <c r="G317" s="11">
        <f t="shared" si="16"/>
        <v>7.2299245364240483E-2</v>
      </c>
    </row>
    <row r="318" spans="1:7" ht="16.5" customHeight="1" x14ac:dyDescent="0.3">
      <c r="A318" s="10">
        <v>45243</v>
      </c>
      <c r="B318" s="8">
        <v>666.73</v>
      </c>
      <c r="C318" s="7">
        <v>527.64</v>
      </c>
      <c r="D318" s="8">
        <v>846.72</v>
      </c>
      <c r="E318" s="8">
        <v>1081.25</v>
      </c>
      <c r="F318" s="4" t="str">
        <f t="shared" si="14"/>
        <v/>
      </c>
      <c r="G318" s="11">
        <f t="shared" si="16"/>
        <v>3.7750134791599103E-2</v>
      </c>
    </row>
    <row r="319" spans="1:7" ht="16.5" customHeight="1" x14ac:dyDescent="0.3">
      <c r="A319" s="10">
        <v>45244</v>
      </c>
      <c r="B319" s="8">
        <v>826.42</v>
      </c>
      <c r="C319" s="7">
        <v>548.98</v>
      </c>
      <c r="D319" s="8">
        <v>846.72</v>
      </c>
      <c r="E319" s="8">
        <v>1081.25</v>
      </c>
      <c r="F319" s="4" t="str">
        <f t="shared" si="14"/>
        <v/>
      </c>
      <c r="G319" s="11">
        <f t="shared" si="16"/>
        <v>0.21471795250609813</v>
      </c>
    </row>
    <row r="320" spans="1:7" ht="16.5" customHeight="1" x14ac:dyDescent="0.3">
      <c r="A320" s="10">
        <v>45245</v>
      </c>
      <c r="B320" s="8">
        <v>807.62</v>
      </c>
      <c r="C320" s="7">
        <v>566.22</v>
      </c>
      <c r="D320" s="8">
        <v>846.72</v>
      </c>
      <c r="E320" s="8">
        <v>1081.25</v>
      </c>
      <c r="F320" s="4" t="str">
        <f t="shared" si="14"/>
        <v/>
      </c>
      <c r="G320" s="11">
        <f t="shared" si="16"/>
        <v>-2.3011468000797782E-2</v>
      </c>
    </row>
    <row r="321" spans="1:7" ht="16.5" customHeight="1" x14ac:dyDescent="0.3">
      <c r="A321" s="10">
        <v>45246</v>
      </c>
      <c r="B321" s="8">
        <v>682.9</v>
      </c>
      <c r="C321" s="7">
        <v>573.52</v>
      </c>
      <c r="D321" s="8">
        <v>846.72</v>
      </c>
      <c r="E321" s="8">
        <v>1081.25</v>
      </c>
      <c r="F321" s="4" t="str">
        <f t="shared" si="14"/>
        <v/>
      </c>
      <c r="G321" s="11">
        <f t="shared" si="16"/>
        <v>-0.16774321490001518</v>
      </c>
    </row>
    <row r="322" spans="1:7" ht="16.5" customHeight="1" x14ac:dyDescent="0.3">
      <c r="A322" s="10">
        <v>45247</v>
      </c>
      <c r="B322" s="8">
        <v>646.72</v>
      </c>
      <c r="C322" s="7">
        <v>577.82000000000005</v>
      </c>
      <c r="D322" s="8">
        <v>846.72</v>
      </c>
      <c r="E322" s="8">
        <v>1081.25</v>
      </c>
      <c r="F322" s="4" t="str">
        <f t="shared" ref="F322:F385" si="17">+IF(A322=EOMONTH(A322,0),C322,"")</f>
        <v/>
      </c>
      <c r="G322" s="11">
        <f t="shared" si="16"/>
        <v>-5.4435001751787303E-2</v>
      </c>
    </row>
    <row r="323" spans="1:7" ht="16.5" customHeight="1" x14ac:dyDescent="0.3">
      <c r="A323" s="10">
        <v>45248</v>
      </c>
      <c r="B323" s="8">
        <v>432.61</v>
      </c>
      <c r="C323" s="7">
        <v>569.76</v>
      </c>
      <c r="D323" s="8">
        <v>846.72</v>
      </c>
      <c r="E323" s="8">
        <v>1081.25</v>
      </c>
      <c r="F323" s="4" t="str">
        <f t="shared" si="17"/>
        <v/>
      </c>
      <c r="G323" s="11">
        <f t="shared" si="16"/>
        <v>-0.40207680492093584</v>
      </c>
    </row>
    <row r="324" spans="1:7" ht="16.5" customHeight="1" x14ac:dyDescent="0.3">
      <c r="A324" s="10">
        <v>45249</v>
      </c>
      <c r="B324" s="8">
        <v>373.61</v>
      </c>
      <c r="C324" s="7">
        <v>559.42999999999995</v>
      </c>
      <c r="D324" s="8">
        <v>846.72</v>
      </c>
      <c r="E324" s="8">
        <v>1081.25</v>
      </c>
      <c r="F324" s="4" t="str">
        <f t="shared" si="17"/>
        <v/>
      </c>
      <c r="G324" s="11">
        <f t="shared" si="16"/>
        <v>-0.14662415670256254</v>
      </c>
    </row>
    <row r="325" spans="1:7" ht="16.5" customHeight="1" x14ac:dyDescent="0.3">
      <c r="A325" s="10">
        <v>45250</v>
      </c>
      <c r="B325" s="8">
        <v>310.58999999999997</v>
      </c>
      <c r="C325" s="7">
        <v>546.99</v>
      </c>
      <c r="D325" s="8">
        <v>846.72</v>
      </c>
      <c r="E325" s="8">
        <v>1081.25</v>
      </c>
      <c r="F325" s="4" t="str">
        <f t="shared" si="17"/>
        <v/>
      </c>
      <c r="G325" s="11">
        <f t="shared" si="16"/>
        <v>-0.18473875814562637</v>
      </c>
    </row>
    <row r="326" spans="1:7" ht="16.5" customHeight="1" x14ac:dyDescent="0.3">
      <c r="A326" s="10">
        <v>45251</v>
      </c>
      <c r="B326" s="8">
        <v>343.81</v>
      </c>
      <c r="C326" s="7">
        <v>537.30999999999995</v>
      </c>
      <c r="D326" s="8">
        <v>846.72</v>
      </c>
      <c r="E326" s="8">
        <v>1081.25</v>
      </c>
      <c r="F326" s="4" t="str">
        <f t="shared" si="17"/>
        <v/>
      </c>
      <c r="G326" s="11">
        <f t="shared" si="16"/>
        <v>0.10161546475790964</v>
      </c>
    </row>
    <row r="327" spans="1:7" ht="16.5" customHeight="1" x14ac:dyDescent="0.3">
      <c r="A327" s="10">
        <v>45252</v>
      </c>
      <c r="B327" s="8">
        <v>393.97</v>
      </c>
      <c r="C327" s="7">
        <v>530.79999999999995</v>
      </c>
      <c r="D327" s="8">
        <v>846.72</v>
      </c>
      <c r="E327" s="8">
        <v>1081.25</v>
      </c>
      <c r="F327" s="4" t="str">
        <f t="shared" si="17"/>
        <v/>
      </c>
      <c r="G327" s="11">
        <f t="shared" si="16"/>
        <v>0.13618558506295389</v>
      </c>
    </row>
    <row r="328" spans="1:7" ht="16.5" customHeight="1" x14ac:dyDescent="0.3">
      <c r="A328" s="10">
        <v>45253</v>
      </c>
      <c r="B328" s="8">
        <v>422.1</v>
      </c>
      <c r="C328" s="7">
        <v>526.07000000000005</v>
      </c>
      <c r="D328" s="8">
        <v>846.72</v>
      </c>
      <c r="E328" s="8">
        <v>1081.25</v>
      </c>
      <c r="F328" s="4" t="str">
        <f t="shared" si="17"/>
        <v/>
      </c>
      <c r="G328" s="11">
        <f t="shared" si="16"/>
        <v>6.8967488521458259E-2</v>
      </c>
    </row>
    <row r="329" spans="1:7" ht="16.5" customHeight="1" x14ac:dyDescent="0.3">
      <c r="A329" s="10">
        <v>45254</v>
      </c>
      <c r="B329" s="8">
        <v>490.08</v>
      </c>
      <c r="C329" s="7">
        <v>524.57000000000005</v>
      </c>
      <c r="D329" s="8">
        <v>846.72</v>
      </c>
      <c r="E329" s="8">
        <v>1081.25</v>
      </c>
      <c r="F329" s="4" t="str">
        <f t="shared" si="17"/>
        <v/>
      </c>
      <c r="G329" s="11">
        <f t="shared" si="16"/>
        <v>0.14932639029601197</v>
      </c>
    </row>
    <row r="330" spans="1:7" ht="16.5" customHeight="1" x14ac:dyDescent="0.3">
      <c r="A330" s="10">
        <v>45255</v>
      </c>
      <c r="B330" s="8">
        <v>374.56</v>
      </c>
      <c r="C330" s="7">
        <v>518.57000000000005</v>
      </c>
      <c r="D330" s="8">
        <v>846.72</v>
      </c>
      <c r="E330" s="8">
        <v>1081.25</v>
      </c>
      <c r="F330" s="4" t="str">
        <f t="shared" si="17"/>
        <v/>
      </c>
      <c r="G330" s="11">
        <f t="shared" si="16"/>
        <v>-0.26881663934186439</v>
      </c>
    </row>
    <row r="331" spans="1:7" ht="16.5" customHeight="1" x14ac:dyDescent="0.3">
      <c r="A331" s="10">
        <v>45256</v>
      </c>
      <c r="B331" s="8">
        <v>343.48</v>
      </c>
      <c r="C331" s="7">
        <v>511.84</v>
      </c>
      <c r="D331" s="8">
        <v>846.72</v>
      </c>
      <c r="E331" s="8">
        <v>1081.25</v>
      </c>
      <c r="F331" s="4" t="str">
        <f t="shared" si="17"/>
        <v/>
      </c>
      <c r="G331" s="11">
        <f t="shared" si="16"/>
        <v>-8.6623117938316563E-2</v>
      </c>
    </row>
    <row r="332" spans="1:7" ht="16.5" customHeight="1" x14ac:dyDescent="0.3">
      <c r="A332" s="10">
        <v>45257</v>
      </c>
      <c r="B332" s="8">
        <v>512.39</v>
      </c>
      <c r="C332" s="7">
        <v>511.86</v>
      </c>
      <c r="D332" s="8">
        <v>846.72</v>
      </c>
      <c r="E332" s="8">
        <v>1081.25</v>
      </c>
      <c r="F332" s="4" t="str">
        <f t="shared" si="17"/>
        <v/>
      </c>
      <c r="G332" s="11">
        <f t="shared" si="16"/>
        <v>0.39995716802473286</v>
      </c>
    </row>
    <row r="333" spans="1:7" ht="16.5" customHeight="1" x14ac:dyDescent="0.3">
      <c r="A333" s="10">
        <v>45258</v>
      </c>
      <c r="B333" s="8">
        <v>555.13</v>
      </c>
      <c r="C333" s="7">
        <v>513.4</v>
      </c>
      <c r="D333" s="8">
        <v>846.72</v>
      </c>
      <c r="E333" s="8">
        <v>1081.25</v>
      </c>
      <c r="F333" s="4" t="str">
        <f t="shared" si="17"/>
        <v/>
      </c>
      <c r="G333" s="11">
        <f t="shared" si="16"/>
        <v>8.0116266723096602E-2</v>
      </c>
    </row>
    <row r="334" spans="1:7" ht="16.5" customHeight="1" x14ac:dyDescent="0.3">
      <c r="A334" s="10">
        <v>45259</v>
      </c>
      <c r="B334" s="8">
        <v>534.69000000000005</v>
      </c>
      <c r="C334" s="8">
        <v>514.14</v>
      </c>
      <c r="D334" s="8">
        <v>846.72</v>
      </c>
      <c r="E334" s="8">
        <v>1081.25</v>
      </c>
      <c r="F334" s="4" t="str">
        <f t="shared" si="17"/>
        <v/>
      </c>
      <c r="G334" s="11">
        <f t="shared" si="16"/>
        <v>-3.7515180848244019E-2</v>
      </c>
    </row>
    <row r="335" spans="1:7" ht="16.5" customHeight="1" x14ac:dyDescent="0.3">
      <c r="A335" s="10">
        <v>45260</v>
      </c>
      <c r="B335" s="8">
        <v>657.31</v>
      </c>
      <c r="C335" s="8">
        <v>518.91</v>
      </c>
      <c r="D335" s="8">
        <v>846.72</v>
      </c>
      <c r="E335" s="8">
        <v>1081.25</v>
      </c>
      <c r="F335" s="4">
        <f t="shared" si="17"/>
        <v>518.91</v>
      </c>
      <c r="G335" s="11">
        <f t="shared" si="16"/>
        <v>0.20646860920316576</v>
      </c>
    </row>
    <row r="336" spans="1:7" ht="16.5" customHeight="1" x14ac:dyDescent="0.3">
      <c r="A336" s="10">
        <v>45261</v>
      </c>
      <c r="B336" s="8">
        <v>699.38</v>
      </c>
      <c r="C336" s="8">
        <v>699.38</v>
      </c>
      <c r="D336" s="8">
        <v>779</v>
      </c>
      <c r="E336" s="8">
        <v>1144.04</v>
      </c>
      <c r="F336" s="4" t="str">
        <f t="shared" si="17"/>
        <v/>
      </c>
      <c r="G336" s="11">
        <f t="shared" si="16"/>
        <v>6.2038479373991887E-2</v>
      </c>
    </row>
    <row r="337" spans="1:7" ht="16.5" customHeight="1" x14ac:dyDescent="0.3">
      <c r="A337" s="10">
        <v>45262</v>
      </c>
      <c r="B337" s="8">
        <v>751.63</v>
      </c>
      <c r="C337" s="8">
        <v>725.51</v>
      </c>
      <c r="D337" s="8">
        <v>779</v>
      </c>
      <c r="E337" s="8">
        <v>1144.04</v>
      </c>
      <c r="F337" s="4" t="str">
        <f t="shared" si="17"/>
        <v/>
      </c>
      <c r="G337" s="11">
        <f t="shared" ref="G337:G378" si="18">IFERROR(LN(B337/B336),"")</f>
        <v>7.2049953310030293E-2</v>
      </c>
    </row>
    <row r="338" spans="1:7" ht="16.5" customHeight="1" x14ac:dyDescent="0.3">
      <c r="A338" s="10">
        <v>45263</v>
      </c>
      <c r="B338" s="8">
        <v>735.93</v>
      </c>
      <c r="C338" s="8">
        <v>728.98</v>
      </c>
      <c r="D338" s="8">
        <v>779</v>
      </c>
      <c r="E338" s="8">
        <v>1144.04</v>
      </c>
      <c r="F338" s="4" t="str">
        <f t="shared" si="17"/>
        <v/>
      </c>
      <c r="G338" s="11">
        <f t="shared" si="18"/>
        <v>-2.1109176080952231E-2</v>
      </c>
    </row>
    <row r="339" spans="1:7" ht="16.5" customHeight="1" x14ac:dyDescent="0.3">
      <c r="A339" s="10">
        <v>45264</v>
      </c>
      <c r="B339" s="8">
        <v>754.84</v>
      </c>
      <c r="C339" s="8">
        <v>735.45</v>
      </c>
      <c r="D339" s="8">
        <v>779</v>
      </c>
      <c r="E339" s="8">
        <v>1144.04</v>
      </c>
      <c r="F339" s="4" t="str">
        <f t="shared" si="17"/>
        <v/>
      </c>
      <c r="G339" s="11">
        <f t="shared" si="18"/>
        <v>2.5370800750789783E-2</v>
      </c>
    </row>
    <row r="340" spans="1:7" ht="16.5" customHeight="1" x14ac:dyDescent="0.3">
      <c r="A340" s="10">
        <v>45265</v>
      </c>
      <c r="B340" s="8">
        <v>798.97</v>
      </c>
      <c r="C340" s="8">
        <v>748.15</v>
      </c>
      <c r="D340" s="8">
        <v>779</v>
      </c>
      <c r="E340" s="8">
        <v>1144.04</v>
      </c>
      <c r="F340" s="4" t="str">
        <f t="shared" si="17"/>
        <v/>
      </c>
      <c r="G340" s="11">
        <f t="shared" si="18"/>
        <v>5.6817591866808875E-2</v>
      </c>
    </row>
    <row r="341" spans="1:7" ht="16.5" customHeight="1" x14ac:dyDescent="0.3">
      <c r="A341" s="10">
        <v>45266</v>
      </c>
      <c r="B341" s="8">
        <v>810.65</v>
      </c>
      <c r="C341" s="8">
        <v>758.57</v>
      </c>
      <c r="D341" s="8">
        <v>779</v>
      </c>
      <c r="E341" s="8">
        <v>1144.04</v>
      </c>
      <c r="F341" s="4" t="str">
        <f t="shared" si="17"/>
        <v/>
      </c>
      <c r="G341" s="11">
        <f t="shared" si="18"/>
        <v>1.451299686837435E-2</v>
      </c>
    </row>
    <row r="342" spans="1:7" ht="16.5" customHeight="1" x14ac:dyDescent="0.3">
      <c r="A342" s="10">
        <v>45267</v>
      </c>
      <c r="B342" s="8">
        <v>810.63</v>
      </c>
      <c r="C342" s="8">
        <v>766</v>
      </c>
      <c r="D342" s="8">
        <v>779</v>
      </c>
      <c r="E342" s="8">
        <v>1144.04</v>
      </c>
      <c r="F342" s="4" t="str">
        <f t="shared" si="17"/>
        <v/>
      </c>
      <c r="G342" s="11">
        <f t="shared" si="18"/>
        <v>-2.4671864207240476E-5</v>
      </c>
    </row>
    <row r="343" spans="1:7" ht="16.5" customHeight="1" x14ac:dyDescent="0.3">
      <c r="A343" s="10">
        <v>45268</v>
      </c>
      <c r="B343" s="8">
        <v>799.82</v>
      </c>
      <c r="C343" s="8">
        <v>770.23</v>
      </c>
      <c r="D343" s="8">
        <v>779</v>
      </c>
      <c r="E343" s="8">
        <v>1144.04</v>
      </c>
      <c r="F343" s="4" t="str">
        <f t="shared" si="17"/>
        <v/>
      </c>
      <c r="G343" s="11">
        <f t="shared" si="18"/>
        <v>-1.3425020780240981E-2</v>
      </c>
    </row>
    <row r="344" spans="1:7" ht="16.5" customHeight="1" x14ac:dyDescent="0.3">
      <c r="A344" s="10">
        <v>45269</v>
      </c>
      <c r="B344" s="8">
        <v>882.14</v>
      </c>
      <c r="C344" s="8">
        <v>782.67</v>
      </c>
      <c r="D344" s="8">
        <v>779</v>
      </c>
      <c r="E344" s="8">
        <v>1144.04</v>
      </c>
      <c r="F344" s="4" t="str">
        <f t="shared" si="17"/>
        <v/>
      </c>
      <c r="G344" s="11">
        <f t="shared" si="18"/>
        <v>9.7964071217592874E-2</v>
      </c>
    </row>
    <row r="345" spans="1:7" ht="16.5" customHeight="1" x14ac:dyDescent="0.3">
      <c r="A345" s="10">
        <v>45270</v>
      </c>
      <c r="B345" s="8">
        <v>901.47</v>
      </c>
      <c r="C345" s="8">
        <v>794.55</v>
      </c>
      <c r="D345" s="8">
        <v>779</v>
      </c>
      <c r="E345" s="8">
        <v>1144.04</v>
      </c>
      <c r="F345" s="4" t="str">
        <f t="shared" si="17"/>
        <v/>
      </c>
      <c r="G345" s="11">
        <f t="shared" si="18"/>
        <v>2.1675990650212421E-2</v>
      </c>
    </row>
    <row r="346" spans="1:7" ht="16.5" customHeight="1" x14ac:dyDescent="0.3">
      <c r="A346" s="10">
        <v>45271</v>
      </c>
      <c r="B346" s="8">
        <v>944.61</v>
      </c>
      <c r="C346" s="8">
        <v>808.19</v>
      </c>
      <c r="D346" s="8">
        <v>779</v>
      </c>
      <c r="E346" s="8">
        <v>1144.04</v>
      </c>
      <c r="F346" s="4" t="str">
        <f t="shared" si="17"/>
        <v/>
      </c>
      <c r="G346" s="11">
        <f t="shared" si="18"/>
        <v>4.6745379678181778E-2</v>
      </c>
    </row>
    <row r="347" spans="1:7" ht="16.5" customHeight="1" x14ac:dyDescent="0.3">
      <c r="A347" s="10">
        <v>45272</v>
      </c>
      <c r="B347" s="8">
        <v>901.13</v>
      </c>
      <c r="C347" s="8">
        <v>815.93</v>
      </c>
      <c r="D347" s="8">
        <v>779</v>
      </c>
      <c r="E347" s="8">
        <v>1144.04</v>
      </c>
      <c r="F347" s="4" t="str">
        <f t="shared" si="17"/>
        <v/>
      </c>
      <c r="G347" s="11">
        <f t="shared" si="18"/>
        <v>-4.7122612568486912E-2</v>
      </c>
    </row>
    <row r="348" spans="1:7" ht="16.5" customHeight="1" x14ac:dyDescent="0.3">
      <c r="A348" s="10">
        <v>45273</v>
      </c>
      <c r="B348" s="8">
        <v>905.26</v>
      </c>
      <c r="C348" s="8">
        <v>822.8</v>
      </c>
      <c r="D348" s="8">
        <v>779</v>
      </c>
      <c r="E348" s="8">
        <v>1144.04</v>
      </c>
      <c r="F348" s="4" t="str">
        <f t="shared" si="17"/>
        <v/>
      </c>
      <c r="G348" s="11">
        <f t="shared" si="18"/>
        <v>4.572663927796654E-3</v>
      </c>
    </row>
    <row r="349" spans="1:7" ht="16.5" customHeight="1" x14ac:dyDescent="0.3">
      <c r="A349" s="10">
        <v>45274</v>
      </c>
      <c r="B349" s="8">
        <v>887.22</v>
      </c>
      <c r="C349" s="8">
        <v>827.41</v>
      </c>
      <c r="D349" s="8">
        <v>779</v>
      </c>
      <c r="E349" s="8">
        <v>1144.04</v>
      </c>
      <c r="F349" s="4" t="str">
        <f t="shared" si="17"/>
        <v/>
      </c>
      <c r="G349" s="11">
        <f t="shared" si="18"/>
        <v>-2.0129216643475393E-2</v>
      </c>
    </row>
    <row r="350" spans="1:7" ht="16.5" customHeight="1" x14ac:dyDescent="0.3">
      <c r="A350" s="10">
        <v>45275</v>
      </c>
      <c r="B350" s="8">
        <v>867.27</v>
      </c>
      <c r="C350" s="8">
        <v>830.06</v>
      </c>
      <c r="D350" s="8">
        <v>779</v>
      </c>
      <c r="E350" s="8">
        <v>1144.04</v>
      </c>
      <c r="F350" s="4" t="str">
        <f t="shared" si="17"/>
        <v/>
      </c>
      <c r="G350" s="11">
        <f t="shared" si="18"/>
        <v>-2.2742631628521991E-2</v>
      </c>
    </row>
    <row r="351" spans="1:7" ht="16.5" customHeight="1" x14ac:dyDescent="0.3">
      <c r="A351" s="10">
        <v>45276</v>
      </c>
      <c r="B351" s="8">
        <v>839.71</v>
      </c>
      <c r="C351" s="8">
        <v>830.67</v>
      </c>
      <c r="D351" s="8">
        <v>779</v>
      </c>
      <c r="E351" s="8">
        <v>1144.04</v>
      </c>
      <c r="F351" s="4" t="str">
        <f t="shared" si="17"/>
        <v/>
      </c>
      <c r="G351" s="11">
        <f t="shared" si="18"/>
        <v>-3.2293752851198863E-2</v>
      </c>
    </row>
    <row r="352" spans="1:7" ht="16.5" customHeight="1" x14ac:dyDescent="0.3">
      <c r="A352" s="10">
        <v>45277</v>
      </c>
      <c r="B352" s="8">
        <v>775.98</v>
      </c>
      <c r="C352" s="8">
        <v>827.45</v>
      </c>
      <c r="D352" s="8">
        <v>779</v>
      </c>
      <c r="E352" s="8">
        <v>1144.04</v>
      </c>
      <c r="F352" s="4" t="str">
        <f t="shared" si="17"/>
        <v/>
      </c>
      <c r="G352" s="11">
        <f t="shared" si="18"/>
        <v>-7.8929847478522261E-2</v>
      </c>
    </row>
    <row r="353" spans="1:7" ht="16.5" customHeight="1" x14ac:dyDescent="0.3">
      <c r="A353" s="10">
        <v>45278</v>
      </c>
      <c r="B353" s="8">
        <v>758.85</v>
      </c>
      <c r="C353" s="8">
        <v>823.64</v>
      </c>
      <c r="D353" s="8">
        <v>779</v>
      </c>
      <c r="E353" s="8">
        <v>1144.04</v>
      </c>
      <c r="F353" s="4" t="str">
        <f t="shared" si="17"/>
        <v/>
      </c>
      <c r="G353" s="11">
        <f t="shared" si="18"/>
        <v>-2.2322617249153177E-2</v>
      </c>
    </row>
    <row r="354" spans="1:7" ht="16.5" customHeight="1" x14ac:dyDescent="0.3">
      <c r="A354" s="10">
        <v>45279</v>
      </c>
      <c r="B354" s="8">
        <v>684.71</v>
      </c>
      <c r="C354" s="8">
        <v>816.33</v>
      </c>
      <c r="D354" s="8">
        <v>779</v>
      </c>
      <c r="E354" s="8">
        <v>1144.04</v>
      </c>
      <c r="F354" s="4" t="str">
        <f t="shared" si="17"/>
        <v/>
      </c>
      <c r="G354" s="11">
        <f t="shared" si="18"/>
        <v>-0.10280873844922002</v>
      </c>
    </row>
    <row r="355" spans="1:7" ht="16.5" customHeight="1" x14ac:dyDescent="0.3">
      <c r="A355" s="10">
        <v>45280</v>
      </c>
      <c r="B355" s="8">
        <v>524.19000000000005</v>
      </c>
      <c r="C355" s="8">
        <v>801.72</v>
      </c>
      <c r="D355" s="8">
        <v>779</v>
      </c>
      <c r="E355" s="8">
        <v>1144.04</v>
      </c>
      <c r="F355" s="4" t="str">
        <f t="shared" si="17"/>
        <v/>
      </c>
      <c r="G355" s="11">
        <f t="shared" si="18"/>
        <v>-0.267141176937778</v>
      </c>
    </row>
    <row r="356" spans="1:7" ht="16.5" customHeight="1" x14ac:dyDescent="0.3">
      <c r="A356" s="10">
        <v>45281</v>
      </c>
      <c r="B356" s="8">
        <v>526.35</v>
      </c>
      <c r="C356" s="8">
        <v>788.61</v>
      </c>
      <c r="D356" s="8">
        <v>779</v>
      </c>
      <c r="E356" s="8">
        <v>1144.04</v>
      </c>
      <c r="F356" s="4" t="str">
        <f t="shared" si="17"/>
        <v/>
      </c>
      <c r="G356" s="11">
        <f t="shared" si="18"/>
        <v>4.1121766782770486E-3</v>
      </c>
    </row>
    <row r="357" spans="1:7" ht="16.5" customHeight="1" x14ac:dyDescent="0.3">
      <c r="A357" s="10">
        <v>45282</v>
      </c>
      <c r="B357" s="8">
        <v>489.74</v>
      </c>
      <c r="C357" s="8">
        <v>775.02</v>
      </c>
      <c r="D357" s="8">
        <v>779</v>
      </c>
      <c r="E357" s="8">
        <v>1144.04</v>
      </c>
      <c r="F357" s="4" t="str">
        <f t="shared" si="17"/>
        <v/>
      </c>
      <c r="G357" s="11">
        <f t="shared" si="18"/>
        <v>-7.2091752662054379E-2</v>
      </c>
    </row>
    <row r="358" spans="1:7" ht="16.5" customHeight="1" x14ac:dyDescent="0.3">
      <c r="A358" s="10">
        <v>45283</v>
      </c>
      <c r="B358" s="8">
        <v>503.96</v>
      </c>
      <c r="C358" s="8">
        <v>763.24</v>
      </c>
      <c r="D358" s="8">
        <v>779</v>
      </c>
      <c r="E358" s="8">
        <v>1144.04</v>
      </c>
      <c r="F358" s="4" t="str">
        <f t="shared" si="17"/>
        <v/>
      </c>
      <c r="G358" s="11">
        <f t="shared" si="18"/>
        <v>2.8622261807149555E-2</v>
      </c>
    </row>
    <row r="359" spans="1:7" ht="16.5" customHeight="1" x14ac:dyDescent="0.3">
      <c r="A359" s="10">
        <v>45284</v>
      </c>
      <c r="B359" s="8">
        <v>496.16</v>
      </c>
      <c r="C359" s="8">
        <v>752.11</v>
      </c>
      <c r="D359" s="8">
        <v>779</v>
      </c>
      <c r="E359" s="8">
        <v>1144.04</v>
      </c>
      <c r="F359" s="4" t="str">
        <f t="shared" si="17"/>
        <v/>
      </c>
      <c r="G359" s="11">
        <f t="shared" si="18"/>
        <v>-1.5598444490290079E-2</v>
      </c>
    </row>
    <row r="360" spans="1:7" ht="16.5" customHeight="1" x14ac:dyDescent="0.3">
      <c r="A360" s="10">
        <v>45285</v>
      </c>
      <c r="B360" s="8">
        <v>421.2</v>
      </c>
      <c r="C360" s="8">
        <v>738.87</v>
      </c>
      <c r="D360" s="8">
        <v>779</v>
      </c>
      <c r="E360" s="8">
        <v>1144.04</v>
      </c>
      <c r="F360" s="4" t="str">
        <f t="shared" si="17"/>
        <v/>
      </c>
      <c r="G360" s="11">
        <f t="shared" si="18"/>
        <v>-0.16379067509231846</v>
      </c>
    </row>
    <row r="361" spans="1:7" ht="16.5" customHeight="1" x14ac:dyDescent="0.3">
      <c r="A361" s="10">
        <v>45286</v>
      </c>
      <c r="B361" s="8">
        <v>372.72</v>
      </c>
      <c r="C361" s="8">
        <v>724.79</v>
      </c>
      <c r="D361" s="8">
        <v>779</v>
      </c>
      <c r="E361" s="8">
        <v>1144.04</v>
      </c>
      <c r="F361" s="4" t="str">
        <f t="shared" si="17"/>
        <v/>
      </c>
      <c r="G361" s="11">
        <f t="shared" si="18"/>
        <v>-0.12228031275127907</v>
      </c>
    </row>
    <row r="362" spans="1:7" ht="16.5" customHeight="1" x14ac:dyDescent="0.3">
      <c r="A362" s="10">
        <v>45287</v>
      </c>
      <c r="B362" s="8">
        <v>413.62</v>
      </c>
      <c r="C362" s="8">
        <v>713.26</v>
      </c>
      <c r="D362" s="8">
        <v>779</v>
      </c>
      <c r="E362" s="8">
        <v>1144.04</v>
      </c>
      <c r="F362" s="4" t="str">
        <f t="shared" si="17"/>
        <v/>
      </c>
      <c r="G362" s="11">
        <f t="shared" si="18"/>
        <v>0.10412021041598891</v>
      </c>
    </row>
    <row r="363" spans="1:7" ht="16.5" customHeight="1" x14ac:dyDescent="0.3">
      <c r="A363" s="10">
        <v>45288</v>
      </c>
      <c r="B363" s="8">
        <v>378.08</v>
      </c>
      <c r="C363" s="8">
        <v>701.29</v>
      </c>
      <c r="D363" s="8">
        <v>779</v>
      </c>
      <c r="E363" s="8">
        <v>1144.04</v>
      </c>
      <c r="F363" s="4" t="str">
        <f t="shared" si="17"/>
        <v/>
      </c>
      <c r="G363" s="11">
        <f t="shared" si="18"/>
        <v>-8.9841864485932663E-2</v>
      </c>
    </row>
    <row r="364" spans="1:7" ht="16.5" customHeight="1" x14ac:dyDescent="0.3">
      <c r="A364" s="10">
        <v>45289</v>
      </c>
      <c r="B364" s="8">
        <v>333.98</v>
      </c>
      <c r="C364" s="8">
        <v>688.63</v>
      </c>
      <c r="D364" s="8">
        <v>779</v>
      </c>
      <c r="E364" s="8">
        <v>1144.04</v>
      </c>
      <c r="F364" s="4" t="str">
        <f t="shared" si="17"/>
        <v/>
      </c>
      <c r="G364" s="11">
        <f t="shared" si="18"/>
        <v>-0.12402470249431126</v>
      </c>
    </row>
    <row r="365" spans="1:7" ht="16.5" customHeight="1" x14ac:dyDescent="0.3">
      <c r="A365" s="10">
        <v>45290</v>
      </c>
      <c r="B365" s="8">
        <v>131.47999999999999</v>
      </c>
      <c r="C365" s="8">
        <v>670.06</v>
      </c>
      <c r="D365" s="8">
        <v>779</v>
      </c>
      <c r="E365" s="8">
        <v>1144.04</v>
      </c>
      <c r="F365" s="4" t="str">
        <f t="shared" si="17"/>
        <v/>
      </c>
      <c r="G365" s="11">
        <f t="shared" si="18"/>
        <v>-0.93222636214826782</v>
      </c>
    </row>
    <row r="366" spans="1:7" ht="16.5" customHeight="1" x14ac:dyDescent="0.3">
      <c r="A366" s="10">
        <v>45291</v>
      </c>
      <c r="B366" s="8">
        <v>179.35</v>
      </c>
      <c r="C366" s="8">
        <v>654.23</v>
      </c>
      <c r="D366" s="8">
        <v>779</v>
      </c>
      <c r="E366" s="8">
        <v>1144.04</v>
      </c>
      <c r="F366" s="4">
        <f>+IF(A366=EOMONTH(A366,0),C366,"")</f>
        <v>654.23</v>
      </c>
      <c r="G366" s="11">
        <f t="shared" si="18"/>
        <v>0.31048445518227302</v>
      </c>
    </row>
    <row r="367" spans="1:7" ht="16.5" customHeight="1" x14ac:dyDescent="0.3">
      <c r="A367" s="10">
        <v>45292</v>
      </c>
      <c r="B367" s="8">
        <v>219.51</v>
      </c>
      <c r="C367" s="8">
        <v>219.51</v>
      </c>
      <c r="D367" s="8">
        <v>739.87</v>
      </c>
      <c r="E367" s="8">
        <v>1045.08</v>
      </c>
      <c r="F367" s="4" t="str">
        <f t="shared" si="17"/>
        <v/>
      </c>
      <c r="G367" s="11">
        <f t="shared" si="18"/>
        <v>0.20205858558575665</v>
      </c>
    </row>
    <row r="368" spans="1:7" ht="16.5" customHeight="1" x14ac:dyDescent="0.3">
      <c r="A368" s="10">
        <v>45293</v>
      </c>
      <c r="B368" s="8">
        <v>398.21</v>
      </c>
      <c r="C368" s="8">
        <v>308.86</v>
      </c>
      <c r="D368" s="8">
        <v>739.87</v>
      </c>
      <c r="E368" s="8">
        <v>1045.08</v>
      </c>
      <c r="F368" s="4" t="str">
        <f t="shared" si="17"/>
        <v/>
      </c>
      <c r="G368" s="11">
        <f t="shared" si="18"/>
        <v>0.59558171475925981</v>
      </c>
    </row>
    <row r="369" spans="1:7" ht="16.5" customHeight="1" x14ac:dyDescent="0.3">
      <c r="A369" s="10">
        <v>45294</v>
      </c>
      <c r="B369" s="8">
        <v>459.93</v>
      </c>
      <c r="C369" s="8">
        <v>359.22</v>
      </c>
      <c r="D369" s="8">
        <v>739.87</v>
      </c>
      <c r="E369" s="8">
        <v>1045.08</v>
      </c>
      <c r="F369" s="4" t="str">
        <f t="shared" si="17"/>
        <v/>
      </c>
      <c r="G369" s="11">
        <f t="shared" si="18"/>
        <v>0.14409479966716468</v>
      </c>
    </row>
    <row r="370" spans="1:7" ht="16.5" customHeight="1" x14ac:dyDescent="0.3">
      <c r="A370" s="10">
        <v>45295</v>
      </c>
      <c r="B370" s="8">
        <v>551.38</v>
      </c>
      <c r="C370" s="8">
        <v>407.26</v>
      </c>
      <c r="D370" s="8">
        <v>739.87</v>
      </c>
      <c r="E370" s="8">
        <v>1045.08</v>
      </c>
      <c r="F370" s="4" t="str">
        <f t="shared" si="17"/>
        <v/>
      </c>
      <c r="G370" s="11">
        <f t="shared" si="18"/>
        <v>0.18134992263200977</v>
      </c>
    </row>
    <row r="371" spans="1:7" ht="16.5" customHeight="1" x14ac:dyDescent="0.3">
      <c r="A371" s="10">
        <v>45296</v>
      </c>
      <c r="B371" s="8">
        <v>625.15</v>
      </c>
      <c r="C371" s="8">
        <v>450.84</v>
      </c>
      <c r="D371" s="8">
        <v>739.87</v>
      </c>
      <c r="E371" s="8">
        <v>1045.08</v>
      </c>
      <c r="F371" s="4" t="str">
        <f t="shared" si="17"/>
        <v/>
      </c>
      <c r="G371" s="11">
        <f t="shared" si="18"/>
        <v>0.12556739431852632</v>
      </c>
    </row>
    <row r="372" spans="1:7" ht="16.5" customHeight="1" x14ac:dyDescent="0.3">
      <c r="A372" s="10">
        <v>45297</v>
      </c>
      <c r="B372" s="8">
        <v>627.53</v>
      </c>
      <c r="C372" s="8">
        <v>480.29</v>
      </c>
      <c r="D372" s="8">
        <v>739.87</v>
      </c>
      <c r="E372" s="8">
        <v>1045.08</v>
      </c>
      <c r="F372" s="4" t="str">
        <f t="shared" si="17"/>
        <v/>
      </c>
      <c r="G372" s="11">
        <f t="shared" si="18"/>
        <v>3.799857687067826E-3</v>
      </c>
    </row>
    <row r="373" spans="1:7" ht="16.5" customHeight="1" x14ac:dyDescent="0.3">
      <c r="A373" s="10">
        <v>45298</v>
      </c>
      <c r="B373" s="8">
        <v>636.44000000000005</v>
      </c>
      <c r="C373" s="8">
        <v>502.59</v>
      </c>
      <c r="D373" s="8">
        <v>739.87</v>
      </c>
      <c r="E373" s="8">
        <v>1045.08</v>
      </c>
      <c r="F373" s="4" t="str">
        <f t="shared" si="17"/>
        <v/>
      </c>
      <c r="G373" s="11">
        <f t="shared" si="18"/>
        <v>1.409866941157932E-2</v>
      </c>
    </row>
    <row r="374" spans="1:7" ht="16.5" customHeight="1" x14ac:dyDescent="0.3">
      <c r="A374" s="10">
        <v>45299</v>
      </c>
      <c r="B374" s="8">
        <v>636.69000000000005</v>
      </c>
      <c r="C374" s="8">
        <v>519.36</v>
      </c>
      <c r="D374" s="8">
        <v>739.87</v>
      </c>
      <c r="E374" s="8">
        <v>1045.08</v>
      </c>
      <c r="F374" s="4" t="str">
        <f t="shared" si="17"/>
        <v/>
      </c>
      <c r="G374" s="11">
        <f t="shared" si="18"/>
        <v>3.9273287600376309E-4</v>
      </c>
    </row>
    <row r="375" spans="1:7" ht="16.5" customHeight="1" x14ac:dyDescent="0.3">
      <c r="A375" s="10">
        <v>45300</v>
      </c>
      <c r="B375" s="8">
        <v>693.14</v>
      </c>
      <c r="C375" s="8">
        <v>538.66</v>
      </c>
      <c r="D375" s="8">
        <v>739.87</v>
      </c>
      <c r="E375" s="8">
        <v>1045.08</v>
      </c>
      <c r="F375" s="4" t="str">
        <f t="shared" si="17"/>
        <v/>
      </c>
      <c r="G375" s="11">
        <f t="shared" si="18"/>
        <v>8.4949118072930735E-2</v>
      </c>
    </row>
    <row r="376" spans="1:7" ht="16.5" customHeight="1" x14ac:dyDescent="0.3">
      <c r="A376" s="10">
        <v>45301</v>
      </c>
      <c r="B376" s="8">
        <v>664.42</v>
      </c>
      <c r="C376" s="8">
        <v>551.24</v>
      </c>
      <c r="D376" s="8">
        <v>739.87</v>
      </c>
      <c r="E376" s="8">
        <v>1045.08</v>
      </c>
      <c r="F376" s="4" t="str">
        <f t="shared" si="17"/>
        <v/>
      </c>
      <c r="G376" s="11">
        <f t="shared" si="18"/>
        <v>-4.2317519354533921E-2</v>
      </c>
    </row>
    <row r="377" spans="1:7" ht="16.5" customHeight="1" x14ac:dyDescent="0.3">
      <c r="A377" s="10">
        <v>45302</v>
      </c>
      <c r="B377" s="8">
        <v>687.9</v>
      </c>
      <c r="C377" s="8">
        <v>563.66</v>
      </c>
      <c r="D377" s="8">
        <v>739.87</v>
      </c>
      <c r="E377" s="8">
        <v>1045.08</v>
      </c>
      <c r="F377" s="4" t="str">
        <f t="shared" si="17"/>
        <v/>
      </c>
      <c r="G377" s="11">
        <f t="shared" si="18"/>
        <v>3.472899889791204E-2</v>
      </c>
    </row>
    <row r="378" spans="1:7" ht="16.5" customHeight="1" x14ac:dyDescent="0.3">
      <c r="A378" s="10">
        <v>45303</v>
      </c>
      <c r="B378" s="8">
        <v>666.3</v>
      </c>
      <c r="C378" s="8">
        <v>572.22</v>
      </c>
      <c r="D378" s="8">
        <v>739.87</v>
      </c>
      <c r="E378" s="8">
        <v>1045.08</v>
      </c>
      <c r="F378" s="4" t="str">
        <f t="shared" si="17"/>
        <v/>
      </c>
      <c r="G378" s="11">
        <f t="shared" si="18"/>
        <v>-3.1903458963477065E-2</v>
      </c>
    </row>
    <row r="379" spans="1:7" ht="16.5" customHeight="1" x14ac:dyDescent="0.3">
      <c r="A379" s="10">
        <v>45304</v>
      </c>
      <c r="B379" s="8">
        <v>649.98</v>
      </c>
      <c r="C379" s="8">
        <v>578.20000000000005</v>
      </c>
      <c r="D379" s="8">
        <v>739.87</v>
      </c>
      <c r="E379" s="8">
        <v>1045.08</v>
      </c>
      <c r="F379" s="4" t="str">
        <f t="shared" si="17"/>
        <v/>
      </c>
      <c r="G379" s="11">
        <f>IFERROR(LN(B379/B378),"")</f>
        <v>-2.4798426382960322E-2</v>
      </c>
    </row>
    <row r="380" spans="1:7" ht="16.5" customHeight="1" x14ac:dyDescent="0.3">
      <c r="A380" s="10">
        <v>45305</v>
      </c>
      <c r="B380" s="8">
        <v>614.55909999999994</v>
      </c>
      <c r="C380" s="8">
        <v>580.79999999999995</v>
      </c>
      <c r="D380" s="8">
        <v>739.87</v>
      </c>
      <c r="E380" s="8">
        <v>1045.08</v>
      </c>
      <c r="F380" s="4" t="str">
        <f t="shared" si="17"/>
        <v/>
      </c>
      <c r="G380" s="11">
        <f t="shared" ref="G380:G389" si="19">IFERROR(LN(B380/B379),"")</f>
        <v>-5.6036493051388477E-2</v>
      </c>
    </row>
    <row r="381" spans="1:7" ht="16.5" customHeight="1" x14ac:dyDescent="0.3">
      <c r="A381" s="10">
        <v>45306</v>
      </c>
      <c r="B381" s="8">
        <v>616.06299999999999</v>
      </c>
      <c r="C381" s="8">
        <v>583.15</v>
      </c>
      <c r="D381" s="8">
        <v>739.87</v>
      </c>
      <c r="E381" s="8">
        <v>1045.08</v>
      </c>
      <c r="F381" s="4" t="str">
        <f t="shared" si="17"/>
        <v/>
      </c>
      <c r="G381" s="11">
        <f t="shared" si="19"/>
        <v>2.4441308971510593E-3</v>
      </c>
    </row>
    <row r="382" spans="1:7" ht="16.5" customHeight="1" x14ac:dyDescent="0.3">
      <c r="A382" s="10">
        <v>45307</v>
      </c>
      <c r="B382" s="8">
        <v>610.16</v>
      </c>
      <c r="C382" s="8">
        <v>584.84</v>
      </c>
      <c r="D382" s="8">
        <v>739.87</v>
      </c>
      <c r="E382" s="8">
        <v>1045.08</v>
      </c>
      <c r="F382" s="4" t="str">
        <f t="shared" si="17"/>
        <v/>
      </c>
      <c r="G382" s="11">
        <f t="shared" si="19"/>
        <v>-9.6280131753105451E-3</v>
      </c>
    </row>
    <row r="383" spans="1:7" ht="16.5" customHeight="1" x14ac:dyDescent="0.3">
      <c r="A383" s="10">
        <v>45308</v>
      </c>
      <c r="B383" s="8">
        <v>589.44000000000005</v>
      </c>
      <c r="C383" s="8">
        <v>585.11</v>
      </c>
      <c r="D383" s="8">
        <v>739.87</v>
      </c>
      <c r="E383" s="8">
        <v>1045.08</v>
      </c>
      <c r="F383" s="4" t="str">
        <f t="shared" si="17"/>
        <v/>
      </c>
      <c r="G383" s="11">
        <f t="shared" si="19"/>
        <v>-3.4548284229095651E-2</v>
      </c>
    </row>
    <row r="384" spans="1:7" ht="16.5" customHeight="1" x14ac:dyDescent="0.3">
      <c r="A384" s="10">
        <v>45309</v>
      </c>
      <c r="B384" s="8">
        <v>554.12</v>
      </c>
      <c r="C384" s="8">
        <v>583.38</v>
      </c>
      <c r="D384" s="8">
        <v>739.87</v>
      </c>
      <c r="E384" s="8">
        <v>1045.08</v>
      </c>
      <c r="F384" s="4" t="str">
        <f t="shared" si="17"/>
        <v/>
      </c>
      <c r="G384" s="11">
        <f t="shared" si="19"/>
        <v>-6.1791663837209111E-2</v>
      </c>
    </row>
    <row r="385" spans="1:7" ht="16.5" customHeight="1" x14ac:dyDescent="0.3">
      <c r="A385" s="10">
        <v>45310</v>
      </c>
      <c r="B385" s="8">
        <v>542.37</v>
      </c>
      <c r="C385" s="8">
        <v>581.23</v>
      </c>
      <c r="D385" s="8">
        <v>739.87</v>
      </c>
      <c r="E385" s="8">
        <v>1045.08</v>
      </c>
      <c r="F385" s="4" t="str">
        <f t="shared" si="17"/>
        <v/>
      </c>
      <c r="G385" s="11">
        <f t="shared" si="19"/>
        <v>-2.1432844427645485E-2</v>
      </c>
    </row>
    <row r="386" spans="1:7" ht="16.5" customHeight="1" x14ac:dyDescent="0.3">
      <c r="A386" s="10">
        <v>45311</v>
      </c>
      <c r="B386" s="8">
        <v>527</v>
      </c>
      <c r="C386" s="8">
        <v>578.51</v>
      </c>
      <c r="D386" s="8">
        <v>739.87</v>
      </c>
      <c r="E386" s="8">
        <v>1045.08</v>
      </c>
      <c r="F386" s="4" t="str">
        <f t="shared" ref="F386:F402" si="20">+IF(A386=EOMONTH(A386,0),C386,"")</f>
        <v/>
      </c>
      <c r="G386" s="11">
        <f t="shared" si="19"/>
        <v>-2.8747876820670436E-2</v>
      </c>
    </row>
    <row r="387" spans="1:7" ht="16.5" customHeight="1" x14ac:dyDescent="0.3">
      <c r="A387" s="10">
        <v>45312</v>
      </c>
      <c r="B387" s="8">
        <v>503.94</v>
      </c>
      <c r="C387" s="8">
        <v>574.96</v>
      </c>
      <c r="D387" s="8">
        <v>739.87</v>
      </c>
      <c r="E387" s="8">
        <v>1045.08</v>
      </c>
      <c r="F387" s="4" t="str">
        <f t="shared" si="20"/>
        <v/>
      </c>
      <c r="G387" s="11">
        <f t="shared" si="19"/>
        <v>-4.4743335175771518E-2</v>
      </c>
    </row>
    <row r="388" spans="1:7" ht="16.5" customHeight="1" x14ac:dyDescent="0.3">
      <c r="A388" s="10">
        <v>45313</v>
      </c>
      <c r="B388" s="8">
        <v>503.5</v>
      </c>
      <c r="C388" s="8">
        <v>571.72</v>
      </c>
      <c r="D388" s="8">
        <v>739.87</v>
      </c>
      <c r="E388" s="8">
        <v>1045.08</v>
      </c>
      <c r="F388" s="4" t="str">
        <f t="shared" si="20"/>
        <v/>
      </c>
      <c r="G388" s="11">
        <f t="shared" si="19"/>
        <v>-8.7350120697381628E-4</v>
      </c>
    </row>
    <row r="389" spans="1:7" ht="16.5" customHeight="1" x14ac:dyDescent="0.3">
      <c r="A389" s="15">
        <v>45314</v>
      </c>
      <c r="B389" s="16">
        <v>495.99</v>
      </c>
      <c r="C389" s="16">
        <v>568.41999999999996</v>
      </c>
      <c r="D389" s="16">
        <v>739.87</v>
      </c>
      <c r="E389" s="16">
        <v>1045.08</v>
      </c>
      <c r="F389" s="17" t="str">
        <f t="shared" si="20"/>
        <v/>
      </c>
      <c r="G389" s="18">
        <f t="shared" si="19"/>
        <v>-1.5027946927253627E-2</v>
      </c>
    </row>
    <row r="390" spans="1:7" ht="16.5" customHeight="1" x14ac:dyDescent="0.3">
      <c r="A390" s="15">
        <v>45315</v>
      </c>
      <c r="B390" s="8">
        <v>495.05</v>
      </c>
      <c r="C390" s="8">
        <v>565.20000000000005</v>
      </c>
      <c r="D390" s="16">
        <v>739.87</v>
      </c>
      <c r="E390" s="16">
        <v>1045.08</v>
      </c>
      <c r="F390" s="4" t="str">
        <f t="shared" si="20"/>
        <v/>
      </c>
      <c r="G390" s="11">
        <f>IFERROR(LN(B390/B389),"")</f>
        <v>-1.8969976628397307E-3</v>
      </c>
    </row>
    <row r="391" spans="1:7" ht="16.5" customHeight="1" x14ac:dyDescent="0.3">
      <c r="A391" s="10">
        <v>45316</v>
      </c>
      <c r="B391" s="8">
        <v>481.7</v>
      </c>
      <c r="C391" s="8">
        <v>561.86</v>
      </c>
      <c r="D391" s="16">
        <v>739.87</v>
      </c>
      <c r="E391" s="16">
        <v>1045.08</v>
      </c>
      <c r="F391" s="4" t="str">
        <f t="shared" si="20"/>
        <v/>
      </c>
      <c r="G391" s="11">
        <f t="shared" ref="G391:G393" si="21">IFERROR(LN(B391/B390),"")</f>
        <v>-2.7337253932348562E-2</v>
      </c>
    </row>
    <row r="392" spans="1:7" ht="16.5" customHeight="1" x14ac:dyDescent="0.3">
      <c r="A392" s="10">
        <v>45317</v>
      </c>
      <c r="B392" s="8">
        <v>445.88</v>
      </c>
      <c r="C392" s="8">
        <v>557.4</v>
      </c>
      <c r="D392" s="16">
        <v>739.87</v>
      </c>
      <c r="E392" s="16">
        <v>1045.08</v>
      </c>
      <c r="F392" s="4" t="str">
        <f t="shared" si="20"/>
        <v/>
      </c>
      <c r="G392" s="11">
        <f t="shared" si="21"/>
        <v>-7.7271656114752382E-2</v>
      </c>
    </row>
    <row r="393" spans="1:7" ht="16.5" customHeight="1" x14ac:dyDescent="0.3">
      <c r="A393" s="15">
        <v>45318</v>
      </c>
      <c r="B393" s="16">
        <v>468.74</v>
      </c>
      <c r="C393" s="16">
        <v>554.11</v>
      </c>
      <c r="D393" s="16">
        <v>739.87</v>
      </c>
      <c r="E393" s="16">
        <v>1045.08</v>
      </c>
      <c r="F393" s="17" t="str">
        <f t="shared" si="20"/>
        <v/>
      </c>
      <c r="G393" s="18">
        <f t="shared" si="21"/>
        <v>4.9998386202305775E-2</v>
      </c>
    </row>
    <row r="394" spans="1:7" ht="16.5" customHeight="1" x14ac:dyDescent="0.3">
      <c r="A394" s="15">
        <v>45319</v>
      </c>
      <c r="B394" s="8">
        <v>530.22</v>
      </c>
      <c r="C394" s="8">
        <v>553.26</v>
      </c>
      <c r="D394" s="16">
        <v>739.87</v>
      </c>
      <c r="E394" s="16">
        <v>1045.08</v>
      </c>
      <c r="F394" s="4" t="str">
        <f t="shared" si="20"/>
        <v/>
      </c>
      <c r="G394" s="11">
        <f>IFERROR(LN(B394/B393),"")</f>
        <v>0.12324377103423954</v>
      </c>
    </row>
    <row r="395" spans="1:7" ht="16.5" customHeight="1" x14ac:dyDescent="0.3">
      <c r="A395" s="15">
        <v>45320</v>
      </c>
      <c r="B395" s="8">
        <v>599.27</v>
      </c>
      <c r="C395" s="8">
        <v>554.85</v>
      </c>
      <c r="D395" s="16">
        <v>739.87</v>
      </c>
      <c r="E395" s="16">
        <v>1045.08</v>
      </c>
      <c r="F395" s="4" t="str">
        <f t="shared" si="20"/>
        <v/>
      </c>
      <c r="G395" s="11">
        <f>IFERROR(LN(B395/B394),"")</f>
        <v>0.12242023305173949</v>
      </c>
    </row>
    <row r="396" spans="1:7" ht="16.5" customHeight="1" x14ac:dyDescent="0.3">
      <c r="A396" s="15">
        <v>45321</v>
      </c>
      <c r="B396" s="8">
        <v>630.32000000000005</v>
      </c>
      <c r="C396" s="8">
        <v>557.36</v>
      </c>
      <c r="D396" s="8">
        <v>745.68511999999998</v>
      </c>
      <c r="E396" s="8">
        <v>1019.37387216891</v>
      </c>
      <c r="F396" s="4" t="str">
        <f t="shared" si="20"/>
        <v/>
      </c>
      <c r="G396" s="11">
        <f>IFERROR(LN(B396/B395),"")</f>
        <v>5.0515379127725066E-2</v>
      </c>
    </row>
    <row r="397" spans="1:7" ht="16.5" customHeight="1" x14ac:dyDescent="0.3">
      <c r="A397" s="15">
        <v>45322</v>
      </c>
      <c r="B397" s="8">
        <v>638.58000000000004</v>
      </c>
      <c r="C397" s="8">
        <v>559.98</v>
      </c>
      <c r="D397" s="8">
        <v>745.68511999999998</v>
      </c>
      <c r="E397" s="8">
        <v>1019.37387216891</v>
      </c>
      <c r="F397" s="4">
        <f t="shared" si="20"/>
        <v>559.98</v>
      </c>
      <c r="G397" s="11">
        <f>IFERROR(LN(B397/B396),"")</f>
        <v>1.3019334343575313E-2</v>
      </c>
    </row>
    <row r="398" spans="1:7" ht="16.5" customHeight="1" x14ac:dyDescent="0.3">
      <c r="A398" s="15">
        <v>45323</v>
      </c>
      <c r="B398" s="8">
        <v>693.18</v>
      </c>
      <c r="C398" s="8">
        <v>693.18</v>
      </c>
      <c r="D398" s="8">
        <v>745.68511999999998</v>
      </c>
      <c r="E398" s="8">
        <v>1019.37387216891</v>
      </c>
      <c r="F398" s="4" t="str">
        <f t="shared" si="20"/>
        <v/>
      </c>
      <c r="G398" s="11">
        <f t="shared" ref="G398:G400" si="22">IFERROR(LN(B398/B397),"")</f>
        <v>8.2042744441974208E-2</v>
      </c>
    </row>
    <row r="399" spans="1:7" ht="16.5" customHeight="1" x14ac:dyDescent="0.3">
      <c r="A399" s="15">
        <v>45324</v>
      </c>
      <c r="B399" s="8">
        <v>690.7</v>
      </c>
      <c r="C399" s="8">
        <v>691.94</v>
      </c>
      <c r="D399" s="8">
        <v>745.68511999999998</v>
      </c>
      <c r="E399" s="8">
        <v>1019.37387216891</v>
      </c>
      <c r="F399" s="4" t="str">
        <f t="shared" si="20"/>
        <v/>
      </c>
      <c r="G399" s="11">
        <f t="shared" si="22"/>
        <v>-3.5841296280548721E-3</v>
      </c>
    </row>
    <row r="400" spans="1:7" ht="16.5" customHeight="1" x14ac:dyDescent="0.3">
      <c r="A400" s="15">
        <v>45325</v>
      </c>
      <c r="B400" s="8">
        <v>669.15</v>
      </c>
      <c r="C400" s="8">
        <v>684.34</v>
      </c>
      <c r="D400" s="8">
        <v>745.68511999999998</v>
      </c>
      <c r="E400" s="8">
        <v>1019.37387216891</v>
      </c>
      <c r="F400" s="4" t="str">
        <f t="shared" si="20"/>
        <v/>
      </c>
      <c r="G400" s="11">
        <f t="shared" si="22"/>
        <v>-3.1697325852543916E-2</v>
      </c>
    </row>
    <row r="401" spans="1:7" ht="16.5" customHeight="1" x14ac:dyDescent="0.3">
      <c r="A401" s="15">
        <v>45326</v>
      </c>
      <c r="B401" s="8">
        <v>629.49</v>
      </c>
      <c r="C401" s="8">
        <v>670.63</v>
      </c>
      <c r="D401" s="8">
        <v>745.68511999999998</v>
      </c>
      <c r="E401" s="8">
        <v>1019.37387216891</v>
      </c>
      <c r="F401" s="4" t="str">
        <f t="shared" si="20"/>
        <v/>
      </c>
      <c r="G401" s="11">
        <f>IFERROR(LN(B401/B400),"")</f>
        <v>-6.1098282507670139E-2</v>
      </c>
    </row>
    <row r="402" spans="1:7" ht="16.5" customHeight="1" x14ac:dyDescent="0.3">
      <c r="A402" s="15">
        <v>45327</v>
      </c>
      <c r="B402" s="8">
        <v>624.95000000000005</v>
      </c>
      <c r="C402" s="8">
        <v>661.49</v>
      </c>
      <c r="D402" s="8">
        <v>745.68511999999998</v>
      </c>
      <c r="E402" s="8">
        <v>1019.37387216891</v>
      </c>
      <c r="F402" s="4" t="str">
        <f t="shared" si="20"/>
        <v/>
      </c>
      <c r="G402" s="11">
        <f>IFERROR(LN(B402/B401),"")</f>
        <v>-7.2383211984824039E-3</v>
      </c>
    </row>
    <row r="403" spans="1:7" ht="16.5" customHeight="1" x14ac:dyDescent="0.3">
      <c r="A403" s="15">
        <v>45328</v>
      </c>
      <c r="B403" s="8">
        <v>559.55999999999995</v>
      </c>
      <c r="C403" s="8">
        <v>644.51</v>
      </c>
      <c r="D403" s="8">
        <v>745.68511999999998</v>
      </c>
      <c r="E403" s="8">
        <v>1019.37387216891</v>
      </c>
      <c r="F403" s="4" t="str">
        <f>+IF(A403=EOMONTH(A403,0),C403,"")</f>
        <v/>
      </c>
      <c r="G403" s="11">
        <f>IFERROR(LN(B403/B402),"")</f>
        <v>-0.11052088592800123</v>
      </c>
    </row>
    <row r="404" spans="1:7" ht="16.5" customHeight="1" x14ac:dyDescent="0.3">
      <c r="A404" s="15">
        <v>45329</v>
      </c>
      <c r="B404" s="8">
        <v>565.84</v>
      </c>
      <c r="C404" s="8">
        <v>633.27</v>
      </c>
      <c r="D404" s="8">
        <v>745.68511999999998</v>
      </c>
      <c r="E404" s="8">
        <v>1019.37387216891</v>
      </c>
      <c r="F404" s="4" t="str">
        <f>+IF(A404=EOMONTH(A404,0),C404,"")</f>
        <v/>
      </c>
      <c r="G404" s="11">
        <f>IFERROR(LN(B404/B403),"")</f>
        <v>1.1160592119504863E-2</v>
      </c>
    </row>
    <row r="405" spans="1:7" ht="16.5" customHeight="1" x14ac:dyDescent="0.3">
      <c r="A405" s="15">
        <v>45330</v>
      </c>
      <c r="B405" s="8">
        <v>426.05</v>
      </c>
      <c r="C405" s="8">
        <v>607.37</v>
      </c>
      <c r="D405" s="8">
        <v>745.68511999999998</v>
      </c>
      <c r="E405" s="8">
        <v>1019.37387216891</v>
      </c>
      <c r="F405" s="4" t="str">
        <f t="shared" ref="F405:F407" si="23">+IF(A405=EOMONTH(A405,0),C405,"")</f>
        <v/>
      </c>
      <c r="G405" s="11">
        <f t="shared" ref="G405:G407" si="24">IFERROR(LN(B405/B404),"")</f>
        <v>-0.28375464245376952</v>
      </c>
    </row>
    <row r="406" spans="1:7" ht="16.5" customHeight="1" x14ac:dyDescent="0.3">
      <c r="A406" s="15">
        <v>45331</v>
      </c>
      <c r="B406" s="8">
        <v>516.23</v>
      </c>
      <c r="C406" s="8">
        <v>597.24</v>
      </c>
      <c r="D406" s="8">
        <v>745.68511999999998</v>
      </c>
      <c r="E406" s="8">
        <v>1019.37387216891</v>
      </c>
      <c r="F406" s="4" t="str">
        <f t="shared" si="23"/>
        <v/>
      </c>
      <c r="G406" s="11">
        <f t="shared" si="24"/>
        <v>0.19199569233073197</v>
      </c>
    </row>
    <row r="407" spans="1:7" ht="16.5" customHeight="1" x14ac:dyDescent="0.3">
      <c r="A407" s="15">
        <v>45332</v>
      </c>
      <c r="B407" s="8">
        <v>531.5</v>
      </c>
      <c r="C407" s="8">
        <v>590.66999999999996</v>
      </c>
      <c r="D407" s="8">
        <v>745.68511999999998</v>
      </c>
      <c r="E407" s="8">
        <v>1019.37387216891</v>
      </c>
      <c r="F407" s="4" t="str">
        <f t="shared" si="23"/>
        <v/>
      </c>
      <c r="G407" s="11">
        <f t="shared" si="24"/>
        <v>2.9150795177305802E-2</v>
      </c>
    </row>
    <row r="408" spans="1:7" ht="16.5" customHeight="1" x14ac:dyDescent="0.3">
      <c r="A408" s="15">
        <v>45333</v>
      </c>
      <c r="B408" s="8">
        <v>542.37</v>
      </c>
      <c r="C408" s="8">
        <v>586.27</v>
      </c>
      <c r="D408" s="8">
        <v>745.68511999999998</v>
      </c>
      <c r="E408" s="8">
        <v>1019.37387216891</v>
      </c>
      <c r="F408" s="4" t="str">
        <f>+IF(A408=EOMONTH(A408,0),C408,"")</f>
        <v/>
      </c>
      <c r="G408" s="11">
        <f>IFERROR(LN(B408/B407),"")</f>
        <v>2.0245227580030261E-2</v>
      </c>
    </row>
    <row r="409" spans="1:7" ht="16.5" customHeight="1" x14ac:dyDescent="0.3">
      <c r="A409" s="15">
        <v>45334</v>
      </c>
      <c r="B409" s="8">
        <v>571.82000000000005</v>
      </c>
      <c r="C409" s="8">
        <v>585.07000000000005</v>
      </c>
      <c r="D409" s="8">
        <v>745.68511999999998</v>
      </c>
      <c r="E409" s="8">
        <v>1019.37387216891</v>
      </c>
      <c r="F409" s="4" t="str">
        <f>+IF(A409=EOMONTH(A409,0),C409,"")</f>
        <v/>
      </c>
      <c r="G409" s="11">
        <f>IFERROR(LN(B409/B408),"")</f>
        <v>5.2875831179266433E-2</v>
      </c>
    </row>
    <row r="410" spans="1:7" ht="16.5" customHeight="1" x14ac:dyDescent="0.3">
      <c r="A410" s="15">
        <v>45335</v>
      </c>
      <c r="B410" s="8">
        <v>595.25</v>
      </c>
      <c r="C410" s="8">
        <v>585.85</v>
      </c>
      <c r="D410" s="8">
        <v>745.68511999999998</v>
      </c>
      <c r="E410" s="8">
        <v>1019.37387216891</v>
      </c>
      <c r="F410" s="4" t="str">
        <f>+IF(A410=EOMONTH(A410,0),C410,"")</f>
        <v/>
      </c>
      <c r="G410" s="11">
        <f>IFERROR(LN(B410/B409),"")</f>
        <v>4.0157228825673019E-2</v>
      </c>
    </row>
    <row r="411" spans="1:7" ht="16.5" customHeight="1" x14ac:dyDescent="0.3">
      <c r="A411" s="15">
        <v>45336</v>
      </c>
      <c r="B411" s="16">
        <v>607.6</v>
      </c>
      <c r="C411" s="16">
        <v>587.41</v>
      </c>
      <c r="D411" s="8">
        <v>745.68511999999998</v>
      </c>
      <c r="E411" s="8">
        <v>1019.37387216891</v>
      </c>
      <c r="F411" s="17" t="str">
        <f>+IF(A411=EOMONTH(A411,0),C411,"")</f>
        <v/>
      </c>
      <c r="G411" s="18">
        <f>IFERROR(LN(B411/B410),"")</f>
        <v>2.0535285354645584E-2</v>
      </c>
    </row>
    <row r="412" spans="1:7" ht="16.5" customHeight="1" x14ac:dyDescent="0.3">
      <c r="A412" s="15">
        <v>45337</v>
      </c>
      <c r="B412" s="8">
        <v>598.55999999999995</v>
      </c>
      <c r="C412" s="8">
        <v>588.15</v>
      </c>
      <c r="D412" s="8">
        <v>745.68511999999998</v>
      </c>
      <c r="E412" s="8">
        <v>1019.37387216891</v>
      </c>
      <c r="F412" s="4" t="str">
        <f t="shared" ref="F412:F415" si="25">+IF(A412=EOMONTH(A412,0),C412,"")</f>
        <v/>
      </c>
      <c r="G412" s="11">
        <f t="shared" ref="G412:G415" si="26">IFERROR(LN(B412/B411),"")</f>
        <v>-1.4990000121781916E-2</v>
      </c>
    </row>
    <row r="413" spans="1:7" ht="16.5" customHeight="1" x14ac:dyDescent="0.3">
      <c r="A413" s="15">
        <v>45338</v>
      </c>
      <c r="B413" s="8">
        <v>537.54</v>
      </c>
      <c r="C413" s="8">
        <v>584.99</v>
      </c>
      <c r="D413" s="8">
        <v>745.68511999999998</v>
      </c>
      <c r="E413" s="8">
        <v>1019.37387216891</v>
      </c>
      <c r="F413" s="4" t="str">
        <f t="shared" si="25"/>
        <v/>
      </c>
      <c r="G413" s="11">
        <f t="shared" si="26"/>
        <v>-0.10752359476229392</v>
      </c>
    </row>
    <row r="414" spans="1:7" ht="16.5" customHeight="1" x14ac:dyDescent="0.3">
      <c r="A414" s="15">
        <v>45339</v>
      </c>
      <c r="B414" s="8">
        <v>564.35</v>
      </c>
      <c r="C414" s="8">
        <v>583.77</v>
      </c>
      <c r="D414" s="8">
        <v>745.68511999999998</v>
      </c>
      <c r="E414" s="8">
        <v>1019.37387216891</v>
      </c>
      <c r="F414" s="4" t="str">
        <f t="shared" si="25"/>
        <v/>
      </c>
      <c r="G414" s="11">
        <f t="shared" si="26"/>
        <v>4.8671450564093444E-2</v>
      </c>
    </row>
    <row r="415" spans="1:7" ht="16.5" customHeight="1" x14ac:dyDescent="0.3">
      <c r="A415" s="15">
        <v>45340</v>
      </c>
      <c r="B415" s="8">
        <v>548.65</v>
      </c>
      <c r="C415" s="8">
        <v>581.82000000000005</v>
      </c>
      <c r="D415" s="8">
        <v>745.68511999999998</v>
      </c>
      <c r="E415" s="8">
        <v>1019.37387216891</v>
      </c>
      <c r="F415" s="4" t="str">
        <f t="shared" si="25"/>
        <v/>
      </c>
      <c r="G415" s="11">
        <f t="shared" si="26"/>
        <v>-2.8213910964827223E-2</v>
      </c>
    </row>
    <row r="416" spans="1:7" ht="16.5" customHeight="1" x14ac:dyDescent="0.3">
      <c r="A416" s="15">
        <v>45341</v>
      </c>
      <c r="B416" s="8">
        <v>576.80999999999995</v>
      </c>
      <c r="C416" s="8">
        <v>581.55999999999995</v>
      </c>
      <c r="D416" s="8">
        <v>745.68511999999998</v>
      </c>
      <c r="E416" s="8">
        <v>1019.37387216891</v>
      </c>
      <c r="F416" s="4" t="str">
        <f>+IF(A416=EOMONTH(A416,0),C416,"")</f>
        <v/>
      </c>
      <c r="G416" s="11">
        <f>IFERROR(LN(B416/B415),"")</f>
        <v>5.005220741554673E-2</v>
      </c>
    </row>
    <row r="417" spans="1:7" ht="16.5" customHeight="1" x14ac:dyDescent="0.3">
      <c r="A417" s="15">
        <v>45342</v>
      </c>
      <c r="B417" s="8">
        <v>581</v>
      </c>
      <c r="C417" s="8">
        <v>581.53</v>
      </c>
      <c r="D417" s="8">
        <v>745.68511999999998</v>
      </c>
      <c r="E417" s="8">
        <v>1019.37387216891</v>
      </c>
      <c r="F417" s="4" t="str">
        <f>+IF(A417=EOMONTH(A417,0),C417,"")</f>
        <v/>
      </c>
      <c r="G417" s="11">
        <f>IFERROR(LN(B417/B416),"")</f>
        <v>7.2378339995564514E-3</v>
      </c>
    </row>
    <row r="418" spans="1:7" ht="16.5" customHeight="1" x14ac:dyDescent="0.3">
      <c r="A418" s="15">
        <v>45343</v>
      </c>
      <c r="B418" s="8">
        <v>601.44000000000005</v>
      </c>
      <c r="C418" s="8">
        <v>582.48</v>
      </c>
      <c r="D418" s="8">
        <v>745.68511999999998</v>
      </c>
      <c r="E418" s="8">
        <v>1019.37387216891</v>
      </c>
      <c r="F418" s="4" t="str">
        <f>+IF(A418=EOMONTH(A418,0),C418,"")</f>
        <v/>
      </c>
      <c r="G418" s="11">
        <f>IFERROR(LN(B418/B417),"")</f>
        <v>3.4576022963956739E-2</v>
      </c>
    </row>
    <row r="419" spans="1:7" ht="16.5" customHeight="1" x14ac:dyDescent="0.3">
      <c r="A419" s="15">
        <v>45344</v>
      </c>
      <c r="B419" s="8">
        <v>501.51</v>
      </c>
      <c r="C419" s="8">
        <v>578.79999999999995</v>
      </c>
      <c r="D419" s="8">
        <v>745.68511999999998</v>
      </c>
      <c r="E419" s="8">
        <v>1019.37387216891</v>
      </c>
      <c r="F419" s="4" t="str">
        <f t="shared" ref="F419:F421" si="27">+IF(A419=EOMONTH(A419,0),C419,"")</f>
        <v/>
      </c>
      <c r="G419" s="11">
        <f t="shared" ref="G419:G421" si="28">IFERROR(LN(B419/B418),"")</f>
        <v>-0.18170323243321893</v>
      </c>
    </row>
    <row r="420" spans="1:7" ht="16.5" customHeight="1" x14ac:dyDescent="0.3">
      <c r="A420" s="15">
        <v>45345</v>
      </c>
      <c r="B420" s="8">
        <v>569.96</v>
      </c>
      <c r="C420" s="8">
        <v>578.41</v>
      </c>
      <c r="D420" s="8">
        <v>745.68511999999998</v>
      </c>
      <c r="E420" s="8">
        <v>1019.37387216891</v>
      </c>
      <c r="F420" s="4" t="str">
        <f t="shared" si="27"/>
        <v/>
      </c>
      <c r="G420" s="11">
        <f t="shared" si="28"/>
        <v>0.12794263554493904</v>
      </c>
    </row>
    <row r="421" spans="1:7" ht="16.5" customHeight="1" x14ac:dyDescent="0.3">
      <c r="A421" s="15">
        <v>45346</v>
      </c>
      <c r="B421" s="8">
        <v>586.66</v>
      </c>
      <c r="C421" s="8">
        <v>578.76</v>
      </c>
      <c r="D421" s="8">
        <v>745.68511999999998</v>
      </c>
      <c r="E421" s="8">
        <v>1019.37387216891</v>
      </c>
      <c r="F421" s="4" t="str">
        <f t="shared" si="27"/>
        <v/>
      </c>
      <c r="G421" s="11">
        <f t="shared" si="28"/>
        <v>2.8879252735569374E-2</v>
      </c>
    </row>
    <row r="422" spans="1:7" ht="16.5" customHeight="1" x14ac:dyDescent="0.3">
      <c r="A422" s="15">
        <v>45347</v>
      </c>
      <c r="B422" s="8">
        <v>539.89</v>
      </c>
      <c r="C422" s="8">
        <v>577.20000000000005</v>
      </c>
      <c r="D422" s="8">
        <v>745.68511999999998</v>
      </c>
      <c r="E422" s="8">
        <v>1019.37387216891</v>
      </c>
      <c r="F422" s="4" t="str">
        <f>+IF(A422=EOMONTH(A422,0),C422,"")</f>
        <v/>
      </c>
      <c r="G422" s="11">
        <f>IFERROR(LN(B422/B421),"")</f>
        <v>-8.3080020558958634E-2</v>
      </c>
    </row>
    <row r="423" spans="1:7" ht="16.5" customHeight="1" x14ac:dyDescent="0.3">
      <c r="A423" s="15">
        <v>45348</v>
      </c>
      <c r="B423" s="8">
        <v>560.42999999999995</v>
      </c>
      <c r="C423" s="8">
        <v>576.55999999999995</v>
      </c>
      <c r="D423" s="8">
        <v>745.68511999999998</v>
      </c>
      <c r="E423" s="8">
        <v>1019.37387216891</v>
      </c>
      <c r="F423" s="4" t="str">
        <f>+IF(A423=EOMONTH(A423,0),C423,"")</f>
        <v/>
      </c>
      <c r="G423" s="11">
        <f>IFERROR(LN(B423/B422),"")</f>
        <v>3.7338931116381091E-2</v>
      </c>
    </row>
    <row r="424" spans="1:7" ht="16.5" customHeight="1" x14ac:dyDescent="0.3">
      <c r="A424" s="15">
        <v>45349</v>
      </c>
      <c r="B424" s="8">
        <v>534.45000000000005</v>
      </c>
      <c r="C424" s="8">
        <v>575</v>
      </c>
      <c r="D424" s="8">
        <v>745.68511999999998</v>
      </c>
      <c r="E424" s="8">
        <v>1019.37387216891</v>
      </c>
      <c r="F424" s="4" t="str">
        <f>+IF(A424=EOMONTH(A424,0),C424,"")</f>
        <v/>
      </c>
      <c r="G424" s="11">
        <f>IFERROR(LN(B424/B423),"")</f>
        <v>-4.7466165500625032E-2</v>
      </c>
    </row>
    <row r="425" spans="1:7" ht="16.5" customHeight="1" x14ac:dyDescent="0.3">
      <c r="A425" s="15">
        <v>45350</v>
      </c>
      <c r="B425" s="8">
        <v>466.77</v>
      </c>
      <c r="C425" s="8">
        <v>571.13</v>
      </c>
      <c r="D425" s="8">
        <v>745.68511999999998</v>
      </c>
      <c r="E425" s="8">
        <v>1019.37387216891</v>
      </c>
      <c r="F425" s="4" t="str">
        <f>+IF(A425=EOMONTH(A425,0),C425,"")</f>
        <v/>
      </c>
      <c r="G425" s="11">
        <f>IFERROR(LN(B425/B424),"")</f>
        <v>-0.13540154972497379</v>
      </c>
    </row>
    <row r="426" spans="1:7" ht="16.5" customHeight="1" x14ac:dyDescent="0.3">
      <c r="A426" s="15">
        <v>45351</v>
      </c>
      <c r="B426" s="8">
        <v>495.51</v>
      </c>
      <c r="C426" s="8">
        <v>568.52</v>
      </c>
      <c r="D426" s="8">
        <v>727.83</v>
      </c>
      <c r="E426" s="8">
        <v>1034.44</v>
      </c>
      <c r="F426" s="4">
        <f t="shared" ref="F426:F428" si="29">+IF(A426=EOMONTH(A426,0),C426,"")</f>
        <v>568.52</v>
      </c>
      <c r="G426" s="11">
        <f t="shared" ref="G426:G428" si="30">IFERROR(LN(B426/B425),"")</f>
        <v>5.9750904206127491E-2</v>
      </c>
    </row>
    <row r="427" spans="1:7" ht="16.5" customHeight="1" x14ac:dyDescent="0.3">
      <c r="A427" s="15">
        <v>45352</v>
      </c>
      <c r="B427" s="8">
        <v>482.67</v>
      </c>
      <c r="C427" s="8">
        <v>482.67</v>
      </c>
      <c r="D427" s="8">
        <v>727.83</v>
      </c>
      <c r="E427" s="8">
        <v>1034.44</v>
      </c>
      <c r="F427" s="4" t="str">
        <f t="shared" si="29"/>
        <v/>
      </c>
      <c r="G427" s="11">
        <f t="shared" si="30"/>
        <v>-2.6254344870055416E-2</v>
      </c>
    </row>
    <row r="428" spans="1:7" ht="16.5" customHeight="1" x14ac:dyDescent="0.3">
      <c r="A428" s="15">
        <v>45353</v>
      </c>
      <c r="B428" s="16">
        <v>494.39</v>
      </c>
      <c r="C428" s="16">
        <v>488.53</v>
      </c>
      <c r="D428" s="8">
        <v>727.83</v>
      </c>
      <c r="E428" s="8">
        <v>1034.44</v>
      </c>
      <c r="F428" s="17" t="str">
        <f t="shared" si="29"/>
        <v/>
      </c>
      <c r="G428" s="18">
        <f t="shared" si="30"/>
        <v>2.3991489070651829E-2</v>
      </c>
    </row>
    <row r="429" spans="1:7" ht="16.5" customHeight="1" x14ac:dyDescent="0.3">
      <c r="A429" s="15">
        <v>45354</v>
      </c>
      <c r="B429" s="8">
        <v>475.6</v>
      </c>
      <c r="C429" s="8">
        <v>484.22</v>
      </c>
      <c r="D429" s="8">
        <v>727.83</v>
      </c>
      <c r="E429" s="8">
        <v>1034.44</v>
      </c>
      <c r="F429" s="4" t="str">
        <f>+IF(A429=EOMONTH(A429,0),C429,"")</f>
        <v/>
      </c>
      <c r="G429" s="11">
        <f>IFERROR(LN(B429/B428),"")</f>
        <v>-3.8747514585078198E-2</v>
      </c>
    </row>
    <row r="430" spans="1:7" ht="16.5" customHeight="1" x14ac:dyDescent="0.3">
      <c r="A430" s="15">
        <v>45355</v>
      </c>
      <c r="B430" s="8">
        <v>487.18</v>
      </c>
      <c r="C430" s="8">
        <v>484.96</v>
      </c>
      <c r="D430" s="8">
        <v>727.83</v>
      </c>
      <c r="E430" s="8">
        <v>1034.44</v>
      </c>
      <c r="F430" s="4" t="str">
        <f>+IF(A430=EOMONTH(A430,0),C430,"")</f>
        <v/>
      </c>
      <c r="G430" s="11">
        <f>IFERROR(LN(B430/B429),"")</f>
        <v>2.4056499833329293E-2</v>
      </c>
    </row>
    <row r="431" spans="1:7" ht="16.5" customHeight="1" x14ac:dyDescent="0.3">
      <c r="A431" s="15">
        <v>45356</v>
      </c>
      <c r="B431" s="8">
        <v>540.46</v>
      </c>
      <c r="C431" s="8">
        <v>496.06</v>
      </c>
      <c r="D431" s="8">
        <v>727.83</v>
      </c>
      <c r="E431" s="8">
        <v>1034.44</v>
      </c>
      <c r="F431" s="4" t="str">
        <f>+IF(A431=EOMONTH(A431,0),C431,"")</f>
        <v/>
      </c>
      <c r="G431" s="11">
        <f>IFERROR(LN(B431/B430),"")</f>
        <v>0.10378696414034484</v>
      </c>
    </row>
    <row r="432" spans="1:7" ht="16.5" customHeight="1" x14ac:dyDescent="0.3">
      <c r="A432" s="15">
        <v>45357</v>
      </c>
      <c r="B432" s="8">
        <v>544.62</v>
      </c>
      <c r="C432" s="8">
        <v>504.15</v>
      </c>
      <c r="D432" s="8">
        <v>727.83</v>
      </c>
      <c r="E432" s="8">
        <v>1034.44</v>
      </c>
      <c r="F432" s="4" t="str">
        <f>+IF(A432=EOMONTH(A432,0),C432,"")</f>
        <v/>
      </c>
      <c r="G432" s="11">
        <f>IFERROR(LN(B432/B431),"")</f>
        <v>7.6676749762900108E-3</v>
      </c>
    </row>
    <row r="433" spans="1:7" ht="16.5" customHeight="1" x14ac:dyDescent="0.3">
      <c r="A433" s="10">
        <v>45358</v>
      </c>
      <c r="B433" s="8">
        <v>563.11</v>
      </c>
      <c r="C433" s="8">
        <v>512.58000000000004</v>
      </c>
      <c r="D433" s="8">
        <v>727.83</v>
      </c>
      <c r="E433" s="8">
        <v>1034.44</v>
      </c>
      <c r="F433" s="4" t="str">
        <f t="shared" ref="F433:F436" si="31">+IF(A433=EOMONTH(A433,0),C433,"")</f>
        <v/>
      </c>
      <c r="G433" s="11">
        <f t="shared" ref="G433:G436" si="32">IFERROR(LN(B433/B432),"")</f>
        <v>3.3386687171316064E-2</v>
      </c>
    </row>
    <row r="434" spans="1:7" ht="16.5" customHeight="1" x14ac:dyDescent="0.3">
      <c r="A434" s="10">
        <v>45359</v>
      </c>
      <c r="B434" s="8">
        <v>543.47</v>
      </c>
      <c r="C434" s="8">
        <v>516.44000000000005</v>
      </c>
      <c r="D434" s="8">
        <v>727.83</v>
      </c>
      <c r="E434" s="8">
        <v>1034.44</v>
      </c>
      <c r="F434" s="4" t="str">
        <f t="shared" si="31"/>
        <v/>
      </c>
      <c r="G434" s="11">
        <f t="shared" si="32"/>
        <v>-3.5500483692185308E-2</v>
      </c>
    </row>
    <row r="435" spans="1:7" ht="16.5" customHeight="1" x14ac:dyDescent="0.3">
      <c r="A435" s="10">
        <v>45360</v>
      </c>
      <c r="B435" s="8">
        <v>545.47</v>
      </c>
      <c r="C435" s="8">
        <v>519.66</v>
      </c>
      <c r="D435" s="8">
        <v>727.83</v>
      </c>
      <c r="E435" s="8">
        <v>1034.44</v>
      </c>
      <c r="F435" s="4" t="str">
        <f t="shared" si="31"/>
        <v/>
      </c>
      <c r="G435" s="11">
        <f t="shared" si="32"/>
        <v>3.6733010980518331E-3</v>
      </c>
    </row>
    <row r="436" spans="1:7" ht="16.5" customHeight="1" x14ac:dyDescent="0.3">
      <c r="A436" s="15">
        <v>45361</v>
      </c>
      <c r="B436" s="16">
        <v>560.09</v>
      </c>
      <c r="C436" s="16">
        <v>523.71</v>
      </c>
      <c r="D436" s="8">
        <v>727.83</v>
      </c>
      <c r="E436" s="8">
        <v>1034.44</v>
      </c>
      <c r="F436" s="17" t="str">
        <f t="shared" si="31"/>
        <v/>
      </c>
      <c r="G436" s="18">
        <f t="shared" si="32"/>
        <v>2.6449676757978401E-2</v>
      </c>
    </row>
    <row r="437" spans="1:7" ht="16.5" customHeight="1" x14ac:dyDescent="0.3">
      <c r="A437" s="15">
        <v>45362</v>
      </c>
      <c r="B437" s="16">
        <v>560.30999999999995</v>
      </c>
      <c r="C437" s="16">
        <v>527.03</v>
      </c>
      <c r="D437" s="8">
        <v>727.83</v>
      </c>
      <c r="E437" s="8">
        <v>1034.44</v>
      </c>
      <c r="F437" s="17" t="str">
        <f>+IF(A437=EOMONTH(A437,0),C437,"")</f>
        <v/>
      </c>
      <c r="G437" s="18">
        <f>IFERROR(LN(B437/B436),"")</f>
        <v>3.927168918733647E-4</v>
      </c>
    </row>
    <row r="438" spans="1:7" ht="16.5" customHeight="1" x14ac:dyDescent="0.3">
      <c r="A438" s="15">
        <v>45363</v>
      </c>
      <c r="B438" s="8">
        <v>589.29</v>
      </c>
      <c r="C438" s="8">
        <v>532.22</v>
      </c>
      <c r="D438" s="8">
        <v>727.83</v>
      </c>
      <c r="E438" s="8">
        <v>1034.44</v>
      </c>
      <c r="F438" s="4" t="str">
        <f t="shared" ref="F438:F439" si="33">+IF(A438=EOMONTH(A438,0),C438,"")</f>
        <v/>
      </c>
      <c r="G438" s="11">
        <f t="shared" ref="G438:G439" si="34">IFERROR(LN(B438/B437),"")</f>
        <v>5.0428220420669433E-2</v>
      </c>
    </row>
    <row r="439" spans="1:7" ht="16.5" customHeight="1" x14ac:dyDescent="0.3">
      <c r="A439" s="15">
        <v>45364</v>
      </c>
      <c r="B439" s="8">
        <v>575.39</v>
      </c>
      <c r="C439" s="8">
        <v>535.54</v>
      </c>
      <c r="D439" s="8">
        <v>727.83</v>
      </c>
      <c r="E439" s="8">
        <v>1034.44</v>
      </c>
      <c r="F439" s="4" t="str">
        <f t="shared" si="33"/>
        <v/>
      </c>
      <c r="G439" s="11">
        <f t="shared" si="34"/>
        <v>-2.3870350662326824E-2</v>
      </c>
    </row>
    <row r="440" spans="1:7" ht="16.5" customHeight="1" x14ac:dyDescent="0.3">
      <c r="A440" s="15">
        <v>45365</v>
      </c>
      <c r="B440" s="8">
        <v>539.91999999999996</v>
      </c>
      <c r="C440" s="8">
        <v>535.86</v>
      </c>
      <c r="D440" s="8">
        <v>727.83</v>
      </c>
      <c r="E440" s="8">
        <v>1034.44</v>
      </c>
      <c r="F440" s="4" t="str">
        <f t="shared" ref="F440:F442" si="35">+IF(A440=EOMONTH(A440,0),C440,"")</f>
        <v/>
      </c>
      <c r="G440" s="11">
        <f t="shared" ref="G440:G442" si="36">IFERROR(LN(B440/B439),"")</f>
        <v>-6.3627091316816792E-2</v>
      </c>
    </row>
    <row r="441" spans="1:7" ht="16.5" customHeight="1" x14ac:dyDescent="0.3">
      <c r="A441" s="15">
        <v>45366</v>
      </c>
      <c r="B441" s="8">
        <v>559.24</v>
      </c>
      <c r="C441" s="8">
        <v>537.41</v>
      </c>
      <c r="D441" s="8">
        <v>727.83</v>
      </c>
      <c r="E441" s="8">
        <v>1034.44</v>
      </c>
      <c r="F441" s="4" t="str">
        <f t="shared" si="35"/>
        <v/>
      </c>
      <c r="G441" s="11">
        <f t="shared" si="36"/>
        <v>3.5157738684472806E-2</v>
      </c>
    </row>
    <row r="442" spans="1:7" ht="16.5" customHeight="1" x14ac:dyDescent="0.3">
      <c r="A442" s="15">
        <v>45367</v>
      </c>
      <c r="B442" s="16">
        <v>576.11</v>
      </c>
      <c r="C442" s="16">
        <v>539.83000000000004</v>
      </c>
      <c r="D442" s="8">
        <v>727.83</v>
      </c>
      <c r="E442" s="8">
        <v>1034.44</v>
      </c>
      <c r="F442" s="17" t="str">
        <f t="shared" si="35"/>
        <v/>
      </c>
      <c r="G442" s="18">
        <f t="shared" si="36"/>
        <v>2.9719895565616161E-2</v>
      </c>
    </row>
    <row r="443" spans="1:7" ht="16.5" customHeight="1" x14ac:dyDescent="0.3">
      <c r="A443" s="15">
        <v>45368</v>
      </c>
      <c r="B443" s="16">
        <v>584.62</v>
      </c>
      <c r="C443" s="16">
        <v>542.47</v>
      </c>
      <c r="D443" s="8">
        <v>727.83</v>
      </c>
      <c r="E443" s="8">
        <v>1034.44</v>
      </c>
      <c r="F443" s="17" t="str">
        <f>+IF(A443=EOMONTH(A443,0),C443,"")</f>
        <v/>
      </c>
      <c r="G443" s="18">
        <f>IFERROR(LN(B443/B442),"")</f>
        <v>1.4663448833324716E-2</v>
      </c>
    </row>
    <row r="444" spans="1:7" ht="16.5" customHeight="1" x14ac:dyDescent="0.3">
      <c r="A444" s="15">
        <v>45369</v>
      </c>
      <c r="B444" s="8">
        <v>518.01</v>
      </c>
      <c r="C444" s="8">
        <v>541.11</v>
      </c>
      <c r="D444" s="8">
        <v>727.83</v>
      </c>
      <c r="E444" s="8">
        <v>1034.44</v>
      </c>
      <c r="F444" s="4" t="str">
        <f t="shared" ref="F444:F445" si="37">+IF(A444=EOMONTH(A444,0),C444,"")</f>
        <v/>
      </c>
      <c r="G444" s="11">
        <f t="shared" ref="G444:G450" si="38">IFERROR(LN(B444/B443),"")</f>
        <v>-0.12096751642611603</v>
      </c>
    </row>
    <row r="445" spans="1:7" ht="16.5" customHeight="1" x14ac:dyDescent="0.3">
      <c r="A445" s="15">
        <v>45370</v>
      </c>
      <c r="B445" s="16">
        <v>619.80999999999995</v>
      </c>
      <c r="C445" s="16">
        <v>545.25</v>
      </c>
      <c r="D445" s="16">
        <v>727.83</v>
      </c>
      <c r="E445" s="16">
        <v>1034.44</v>
      </c>
      <c r="F445" s="17" t="str">
        <f t="shared" si="37"/>
        <v/>
      </c>
      <c r="G445" s="18">
        <f t="shared" si="38"/>
        <v>0.17941843236789431</v>
      </c>
    </row>
    <row r="446" spans="1:7" ht="16.5" customHeight="1" x14ac:dyDescent="0.3">
      <c r="A446" s="15">
        <v>45371</v>
      </c>
      <c r="B446" s="16">
        <v>625.87</v>
      </c>
      <c r="C446" s="16">
        <v>549.28</v>
      </c>
      <c r="D446" s="16">
        <v>727.83</v>
      </c>
      <c r="E446" s="16">
        <v>1034.44</v>
      </c>
      <c r="F446" s="17" t="str">
        <f>+IF(A446=EOMONTH(A446,0),C446,"")</f>
        <v/>
      </c>
      <c r="G446" s="18">
        <f t="shared" si="38"/>
        <v>9.7297023421971315E-3</v>
      </c>
    </row>
    <row r="447" spans="1:7" ht="16.5" customHeight="1" x14ac:dyDescent="0.3">
      <c r="A447" s="15">
        <v>45372</v>
      </c>
      <c r="B447" s="16">
        <v>655.74</v>
      </c>
      <c r="C447" s="16">
        <v>554.35</v>
      </c>
      <c r="D447" s="16">
        <v>727.83</v>
      </c>
      <c r="E447" s="16">
        <v>1034.44</v>
      </c>
      <c r="F447" s="17" t="str">
        <f>+IF(A447=EOMONTH(A447,0),C447,"")</f>
        <v/>
      </c>
      <c r="G447" s="18">
        <f t="shared" si="38"/>
        <v>4.6621687114097171E-2</v>
      </c>
    </row>
    <row r="448" spans="1:7" ht="16.5" customHeight="1" x14ac:dyDescent="0.3">
      <c r="A448" s="15">
        <v>45373</v>
      </c>
      <c r="B448" s="16">
        <v>625.87</v>
      </c>
      <c r="C448" s="16">
        <v>549.28</v>
      </c>
      <c r="D448" s="16">
        <v>727.83</v>
      </c>
      <c r="E448" s="16">
        <v>1034.44</v>
      </c>
      <c r="F448" s="17" t="str">
        <f>+IF(A448=EOMONTH(A448,0),C448,"")</f>
        <v/>
      </c>
      <c r="G448" s="18">
        <f t="shared" si="38"/>
        <v>-4.6621687114097143E-2</v>
      </c>
    </row>
    <row r="449" spans="1:7" ht="16.5" customHeight="1" x14ac:dyDescent="0.3">
      <c r="A449" s="10">
        <v>45374</v>
      </c>
      <c r="B449" s="8">
        <v>716.72</v>
      </c>
      <c r="C449" s="8">
        <v>568.12</v>
      </c>
      <c r="D449" s="8">
        <v>727.83</v>
      </c>
      <c r="E449" s="8">
        <v>1034.44</v>
      </c>
      <c r="F449" s="4" t="str">
        <f t="shared" ref="F449:F450" si="39">+IF(A449=EOMONTH(A449,0),C449,"")</f>
        <v/>
      </c>
      <c r="G449" s="18">
        <f t="shared" si="38"/>
        <v>0.13554256648678289</v>
      </c>
    </row>
    <row r="450" spans="1:7" ht="16.5" customHeight="1" x14ac:dyDescent="0.3">
      <c r="A450" s="15">
        <v>45375</v>
      </c>
      <c r="B450" s="16">
        <v>653.37</v>
      </c>
      <c r="C450" s="16">
        <v>571.66999999999996</v>
      </c>
      <c r="D450" s="16">
        <v>727.83</v>
      </c>
      <c r="E450" s="16">
        <v>1034.44</v>
      </c>
      <c r="F450" s="17" t="str">
        <f t="shared" si="39"/>
        <v/>
      </c>
      <c r="G450" s="18">
        <f t="shared" si="38"/>
        <v>-9.2541663858695944E-2</v>
      </c>
    </row>
    <row r="451" spans="1:7" ht="16.5" customHeight="1" x14ac:dyDescent="0.3">
      <c r="A451" s="15">
        <v>45376</v>
      </c>
      <c r="B451" s="16">
        <v>737.61</v>
      </c>
      <c r="C451" s="16">
        <v>578.30999999999995</v>
      </c>
      <c r="D451" s="16">
        <v>727.83</v>
      </c>
      <c r="E451" s="16">
        <v>1034.44</v>
      </c>
      <c r="F451" s="17" t="str">
        <f>+IF(A451=EOMONTH(A451,0),C451,"")</f>
        <v/>
      </c>
      <c r="G451" s="18">
        <f>IFERROR(LN(B451/B450),"")</f>
        <v>0.1212716452035861</v>
      </c>
    </row>
    <row r="452" spans="1:7" ht="16.5" customHeight="1" x14ac:dyDescent="0.3">
      <c r="A452" s="15">
        <v>45377</v>
      </c>
      <c r="B452" s="8">
        <v>838.37</v>
      </c>
      <c r="C452" s="8">
        <v>588.30999999999995</v>
      </c>
      <c r="D452" s="16">
        <v>727.83</v>
      </c>
      <c r="E452" s="16">
        <v>1034.44</v>
      </c>
      <c r="F452" s="4" t="str">
        <f t="shared" ref="F452:F456" si="40">+IF(A452=EOMONTH(A452,0),C452,"")</f>
        <v/>
      </c>
      <c r="G452" s="11">
        <f t="shared" ref="G452:G469" si="41">IFERROR(LN(B452/B451),"")</f>
        <v>0.12804430084960941</v>
      </c>
    </row>
    <row r="453" spans="1:7" ht="16.5" customHeight="1" x14ac:dyDescent="0.3">
      <c r="A453" s="15">
        <v>45378</v>
      </c>
      <c r="B453" s="8">
        <v>929.38</v>
      </c>
      <c r="C453" s="8">
        <v>600.94000000000005</v>
      </c>
      <c r="D453" s="16">
        <v>727.83</v>
      </c>
      <c r="E453" s="16">
        <v>1034.44</v>
      </c>
      <c r="F453" s="4" t="str">
        <f t="shared" si="40"/>
        <v/>
      </c>
      <c r="G453" s="11">
        <f t="shared" si="41"/>
        <v>0.10305816667577519</v>
      </c>
    </row>
    <row r="454" spans="1:7" ht="16.5" customHeight="1" x14ac:dyDescent="0.3">
      <c r="A454" s="15">
        <v>45379</v>
      </c>
      <c r="B454" s="8">
        <v>854.24</v>
      </c>
      <c r="C454" s="8">
        <v>609.99</v>
      </c>
      <c r="D454" s="16">
        <v>727.83</v>
      </c>
      <c r="E454" s="16">
        <v>1034.44</v>
      </c>
      <c r="F454" s="4" t="str">
        <f t="shared" si="40"/>
        <v/>
      </c>
      <c r="G454" s="11">
        <f t="shared" si="41"/>
        <v>-8.430551240772173E-2</v>
      </c>
    </row>
    <row r="455" spans="1:7" ht="16.5" customHeight="1" x14ac:dyDescent="0.3">
      <c r="A455" s="15">
        <v>45380</v>
      </c>
      <c r="B455" s="8">
        <v>815.91</v>
      </c>
      <c r="C455" s="8">
        <v>617.09</v>
      </c>
      <c r="D455" s="16">
        <v>727.83</v>
      </c>
      <c r="E455" s="16">
        <v>1034.44</v>
      </c>
      <c r="F455" s="4" t="str">
        <f t="shared" si="40"/>
        <v/>
      </c>
      <c r="G455" s="11">
        <f t="shared" si="41"/>
        <v>-4.5908129988259681E-2</v>
      </c>
    </row>
    <row r="456" spans="1:7" ht="16.5" customHeight="1" x14ac:dyDescent="0.3">
      <c r="A456" s="15">
        <v>45381</v>
      </c>
      <c r="B456" s="16">
        <v>758.79</v>
      </c>
      <c r="C456" s="16">
        <v>621.82000000000005</v>
      </c>
      <c r="D456" s="16">
        <v>727.83</v>
      </c>
      <c r="E456" s="16">
        <v>1034.44</v>
      </c>
      <c r="F456" s="17" t="str">
        <f t="shared" si="40"/>
        <v/>
      </c>
      <c r="G456" s="11">
        <f t="shared" si="41"/>
        <v>-7.2578995492812798E-2</v>
      </c>
    </row>
    <row r="457" spans="1:7" ht="16.5" customHeight="1" x14ac:dyDescent="0.3">
      <c r="A457" s="15">
        <v>45382</v>
      </c>
      <c r="B457" s="16">
        <v>713.04</v>
      </c>
      <c r="C457" s="16">
        <v>624.76</v>
      </c>
      <c r="D457" s="16">
        <v>727.83</v>
      </c>
      <c r="E457" s="16">
        <v>1034.44</v>
      </c>
      <c r="F457" s="17">
        <f>+IF(A457=EOMONTH(A457,0),C457,"")</f>
        <v>624.76</v>
      </c>
      <c r="G457" s="11">
        <f t="shared" si="41"/>
        <v>-6.2187539448341801E-2</v>
      </c>
    </row>
    <row r="458" spans="1:7" ht="16.5" customHeight="1" x14ac:dyDescent="0.3">
      <c r="A458" s="15">
        <v>45383</v>
      </c>
      <c r="B458" s="16">
        <v>852.34</v>
      </c>
      <c r="C458" s="16">
        <v>852.34</v>
      </c>
      <c r="D458" s="16">
        <v>742.65053999999998</v>
      </c>
      <c r="E458" s="16">
        <v>1056.6221491476399</v>
      </c>
      <c r="F458" s="17"/>
      <c r="G458" s="11">
        <f t="shared" si="41"/>
        <v>0.17844798843604098</v>
      </c>
    </row>
    <row r="459" spans="1:7" ht="16.5" customHeight="1" x14ac:dyDescent="0.3">
      <c r="A459" s="15">
        <v>45384</v>
      </c>
      <c r="B459" s="16">
        <v>1028.6300000000001</v>
      </c>
      <c r="C459" s="16">
        <v>940.49</v>
      </c>
      <c r="D459" s="16">
        <v>742.65053999999998</v>
      </c>
      <c r="E459" s="16">
        <v>1056.6221491476399</v>
      </c>
      <c r="F459" s="17" t="str">
        <f>+IF(A459=EOMONTH(A459,0),C459,"")</f>
        <v/>
      </c>
      <c r="G459" s="11">
        <f t="shared" si="41"/>
        <v>0.18799759051350187</v>
      </c>
    </row>
    <row r="460" spans="1:7" ht="16.5" customHeight="1" x14ac:dyDescent="0.3">
      <c r="A460" s="15">
        <v>45385</v>
      </c>
      <c r="B460" s="8">
        <v>1232.1500000000001</v>
      </c>
      <c r="C460" s="8">
        <v>1037.71</v>
      </c>
      <c r="D460" s="16">
        <v>742.65053999999998</v>
      </c>
      <c r="E460" s="16">
        <v>1056.6221491476399</v>
      </c>
      <c r="F460" s="4" t="str">
        <f t="shared" ref="F460:F463" si="42">+IF(A460=EOMONTH(A460,0),C460,"")</f>
        <v/>
      </c>
      <c r="G460" s="11">
        <f t="shared" si="41"/>
        <v>0.18053279115688889</v>
      </c>
    </row>
    <row r="461" spans="1:7" ht="16.5" customHeight="1" x14ac:dyDescent="0.3">
      <c r="A461" s="15">
        <v>45386</v>
      </c>
      <c r="B461" s="8">
        <v>1079.82</v>
      </c>
      <c r="C461" s="8">
        <v>1048.24</v>
      </c>
      <c r="D461" s="16">
        <v>742.65053999999998</v>
      </c>
      <c r="E461" s="16">
        <v>1056.6221491476399</v>
      </c>
      <c r="F461" s="4" t="str">
        <f t="shared" si="42"/>
        <v/>
      </c>
      <c r="G461" s="11">
        <f t="shared" si="41"/>
        <v>-0.13196625036772705</v>
      </c>
    </row>
    <row r="462" spans="1:7" ht="16.5" customHeight="1" x14ac:dyDescent="0.3">
      <c r="A462" s="15">
        <v>45387</v>
      </c>
      <c r="B462" s="8">
        <v>974.12</v>
      </c>
      <c r="C462" s="8">
        <v>1033.4100000000001</v>
      </c>
      <c r="D462" s="16">
        <v>742.65053999999998</v>
      </c>
      <c r="E462" s="16">
        <v>1056.6221491476399</v>
      </c>
      <c r="F462" s="4" t="str">
        <f t="shared" si="42"/>
        <v/>
      </c>
      <c r="G462" s="11">
        <f t="shared" si="41"/>
        <v>-0.10301514022211172</v>
      </c>
    </row>
    <row r="463" spans="1:7" ht="16.5" customHeight="1" x14ac:dyDescent="0.3">
      <c r="A463" s="15">
        <v>45388</v>
      </c>
      <c r="B463" s="8">
        <v>653.74</v>
      </c>
      <c r="C463" s="8">
        <v>970.13</v>
      </c>
      <c r="D463" s="16">
        <v>742.65053999999998</v>
      </c>
      <c r="E463" s="16">
        <v>1056.6221491476399</v>
      </c>
      <c r="F463" s="4" t="str">
        <f t="shared" si="42"/>
        <v/>
      </c>
      <c r="G463" s="11">
        <f t="shared" si="41"/>
        <v>-0.39882478044402525</v>
      </c>
    </row>
    <row r="464" spans="1:7" ht="16.5" customHeight="1" x14ac:dyDescent="0.3">
      <c r="A464" s="15">
        <v>45389</v>
      </c>
      <c r="B464" s="16">
        <v>630.74</v>
      </c>
      <c r="C464" s="16">
        <v>921.65</v>
      </c>
      <c r="D464" s="16">
        <v>742.65053999999998</v>
      </c>
      <c r="E464" s="16">
        <v>1056.6221491476399</v>
      </c>
      <c r="F464" s="17" t="str">
        <f>+IF(A464=EOMONTH(A464,0),C464,"")</f>
        <v/>
      </c>
      <c r="G464" s="11">
        <f t="shared" si="41"/>
        <v>-3.58159856414349E-2</v>
      </c>
    </row>
    <row r="465" spans="1:7" ht="16.5" customHeight="1" x14ac:dyDescent="0.3">
      <c r="A465" s="15">
        <v>45390</v>
      </c>
      <c r="B465" s="16">
        <v>915.86</v>
      </c>
      <c r="C465" s="16">
        <v>920.93</v>
      </c>
      <c r="D465" s="16">
        <v>742.65053999999998</v>
      </c>
      <c r="E465" s="16">
        <v>1056.6221491476399</v>
      </c>
      <c r="F465" s="17" t="str">
        <f>+IF(A465=EOMONTH(A465,0),C465,"")</f>
        <v/>
      </c>
      <c r="G465" s="11">
        <f t="shared" si="41"/>
        <v>0.37296978131160557</v>
      </c>
    </row>
    <row r="466" spans="1:7" ht="16.5" customHeight="1" x14ac:dyDescent="0.3">
      <c r="A466" s="15">
        <v>45391</v>
      </c>
      <c r="B466" s="8">
        <v>990.12</v>
      </c>
      <c r="C466" s="8">
        <v>928.61</v>
      </c>
      <c r="D466" s="16">
        <v>742.65053999999998</v>
      </c>
      <c r="E466" s="16">
        <v>1056.6221491476399</v>
      </c>
      <c r="F466" s="4" t="str">
        <f t="shared" ref="F466:F467" si="43">+IF(A466=EOMONTH(A466,0),C466,"")</f>
        <v/>
      </c>
      <c r="G466" s="11">
        <f t="shared" ref="G466:G471" si="44">IFERROR(LN(B466/B465),"")</f>
        <v>7.7962633339052123E-2</v>
      </c>
    </row>
    <row r="467" spans="1:7" ht="16.5" customHeight="1" x14ac:dyDescent="0.3">
      <c r="A467" s="15">
        <v>45392</v>
      </c>
      <c r="B467" s="16">
        <v>957.66</v>
      </c>
      <c r="C467" s="16">
        <v>931.52</v>
      </c>
      <c r="D467" s="16">
        <v>742.65053999999998</v>
      </c>
      <c r="E467" s="16">
        <v>1056.6221491476399</v>
      </c>
      <c r="F467" s="17" t="str">
        <f t="shared" si="43"/>
        <v/>
      </c>
      <c r="G467" s="11">
        <f t="shared" si="41"/>
        <v>-3.3333338981730139E-2</v>
      </c>
    </row>
    <row r="468" spans="1:7" ht="16.5" customHeight="1" x14ac:dyDescent="0.3">
      <c r="A468" s="15">
        <v>45393</v>
      </c>
      <c r="B468" s="8">
        <v>1025.69</v>
      </c>
      <c r="C468" s="8">
        <v>940.08</v>
      </c>
      <c r="D468" s="16">
        <v>742.65053999999998</v>
      </c>
      <c r="E468" s="16">
        <v>1056.6221491476399</v>
      </c>
      <c r="F468" s="4" t="str">
        <f t="shared" ref="F468:F470" si="45">+IF(A468=EOMONTH(A468,0),C468,"")</f>
        <v/>
      </c>
      <c r="G468" s="11">
        <f t="shared" si="44"/>
        <v>6.8628026903910053E-2</v>
      </c>
    </row>
    <row r="469" spans="1:7" ht="16.5" customHeight="1" x14ac:dyDescent="0.3">
      <c r="A469" s="15">
        <v>45394</v>
      </c>
      <c r="B469" s="8">
        <v>1033.93</v>
      </c>
      <c r="C469" s="8">
        <v>947.9</v>
      </c>
      <c r="D469" s="16">
        <v>742.65053999999998</v>
      </c>
      <c r="E469" s="16">
        <v>1056.6221491476399</v>
      </c>
      <c r="F469" s="4" t="str">
        <f t="shared" si="45"/>
        <v/>
      </c>
      <c r="G469" s="11">
        <f t="shared" si="41"/>
        <v>8.0015186911242733E-3</v>
      </c>
    </row>
    <row r="470" spans="1:7" ht="16.5" customHeight="1" x14ac:dyDescent="0.3">
      <c r="A470" s="15">
        <v>45395</v>
      </c>
      <c r="B470" s="16">
        <v>1017.22</v>
      </c>
      <c r="C470" s="16">
        <v>953.23</v>
      </c>
      <c r="D470" s="16">
        <v>742.65053999999998</v>
      </c>
      <c r="E470" s="16">
        <v>1056.6221491476399</v>
      </c>
      <c r="F470" s="17" t="str">
        <f t="shared" si="45"/>
        <v/>
      </c>
      <c r="G470" s="11">
        <f t="shared" si="44"/>
        <v>-1.629365934613081E-2</v>
      </c>
    </row>
    <row r="471" spans="1:7" ht="16.5" customHeight="1" x14ac:dyDescent="0.3">
      <c r="A471" s="15">
        <v>45396</v>
      </c>
      <c r="B471" s="16">
        <v>1034.48</v>
      </c>
      <c r="C471" s="16">
        <v>959.04</v>
      </c>
      <c r="D471" s="16">
        <v>742.65053999999998</v>
      </c>
      <c r="E471" s="16">
        <v>1056.6221491476399</v>
      </c>
      <c r="F471" s="17" t="str">
        <f>+IF(A471=EOMONTH(A471,0),C471,"")</f>
        <v/>
      </c>
      <c r="G471" s="11">
        <f t="shared" si="44"/>
        <v>1.6825468816170655E-2</v>
      </c>
    </row>
    <row r="472" spans="1:7" ht="16.5" customHeight="1" x14ac:dyDescent="0.3">
      <c r="A472" s="15">
        <v>45397</v>
      </c>
      <c r="B472" s="8">
        <v>1076.69</v>
      </c>
      <c r="C472" s="8">
        <v>966.88</v>
      </c>
      <c r="D472" s="8">
        <v>742.65053999999998</v>
      </c>
      <c r="E472" s="8">
        <v>1056.6221491476399</v>
      </c>
      <c r="F472" s="4" t="str">
        <f t="shared" ref="F472:F473" si="46">+IF(A472=EOMONTH(A472,0),C472,"")</f>
        <v/>
      </c>
      <c r="G472" s="11">
        <f t="shared" ref="G472:G473" si="47">IFERROR(LN(B472/B471),"")</f>
        <v>3.9992635152791244E-2</v>
      </c>
    </row>
    <row r="473" spans="1:7" ht="16.5" customHeight="1" x14ac:dyDescent="0.3">
      <c r="A473" s="15">
        <v>45398</v>
      </c>
      <c r="B473" s="16">
        <v>1094.29</v>
      </c>
      <c r="C473" s="16">
        <v>974.84</v>
      </c>
      <c r="D473" s="16">
        <v>742.65053999999998</v>
      </c>
      <c r="E473" s="16">
        <v>1056.6221491476399</v>
      </c>
      <c r="F473" s="17" t="str">
        <f t="shared" si="46"/>
        <v/>
      </c>
      <c r="G473" s="18">
        <f t="shared" si="47"/>
        <v>1.6214230980353257E-2</v>
      </c>
    </row>
    <row r="474" spans="1:7" ht="16.5" customHeight="1" x14ac:dyDescent="0.3">
      <c r="A474" s="15">
        <v>45399</v>
      </c>
      <c r="B474" s="8">
        <v>1040.78</v>
      </c>
      <c r="C474" s="8">
        <v>978.72</v>
      </c>
      <c r="D474" s="16">
        <v>742.65053999999998</v>
      </c>
      <c r="E474" s="16">
        <v>1056.6221491476399</v>
      </c>
      <c r="F474" s="4" t="str">
        <f t="shared" ref="F474:F476" si="48">+IF(A474=EOMONTH(A474,0),C474,"")</f>
        <v/>
      </c>
      <c r="G474" s="11">
        <f t="shared" ref="G474:G478" si="49">IFERROR(LN(B474/B473),"")</f>
        <v>-5.0135319094776219E-2</v>
      </c>
    </row>
    <row r="475" spans="1:7" ht="16.5" customHeight="1" x14ac:dyDescent="0.3">
      <c r="A475" s="15">
        <v>45400</v>
      </c>
      <c r="B475" s="8">
        <v>1036.71</v>
      </c>
      <c r="C475" s="8">
        <v>981.94</v>
      </c>
      <c r="D475" s="16">
        <v>742.65053999999998</v>
      </c>
      <c r="E475" s="16">
        <v>1056.6221491476399</v>
      </c>
      <c r="F475" s="4" t="str">
        <f t="shared" si="48"/>
        <v/>
      </c>
      <c r="G475" s="11">
        <f t="shared" si="49"/>
        <v>-3.9181947513297708E-3</v>
      </c>
    </row>
    <row r="476" spans="1:7" ht="16.5" customHeight="1" x14ac:dyDescent="0.3">
      <c r="A476" s="15">
        <v>45401</v>
      </c>
      <c r="B476" s="16">
        <v>1003.54</v>
      </c>
      <c r="C476" s="16">
        <v>983.08</v>
      </c>
      <c r="D476" s="16">
        <v>742.65053999999998</v>
      </c>
      <c r="E476" s="16">
        <v>1056.6221491476399</v>
      </c>
      <c r="F476" s="17" t="str">
        <f t="shared" si="48"/>
        <v/>
      </c>
      <c r="G476" s="18">
        <f t="shared" si="49"/>
        <v>-3.2518488344358866E-2</v>
      </c>
    </row>
    <row r="477" spans="1:7" ht="16.5" customHeight="1" x14ac:dyDescent="0.3">
      <c r="A477" s="15">
        <v>45402</v>
      </c>
      <c r="B477" s="8">
        <v>973.63</v>
      </c>
      <c r="C477" s="8">
        <v>982.61</v>
      </c>
      <c r="D477" s="16">
        <v>742.65053999999998</v>
      </c>
      <c r="E477" s="16">
        <v>1056.6221491476399</v>
      </c>
      <c r="F477" s="4" t="str">
        <f t="shared" ref="F477:F478" si="50">+IF(A477=EOMONTH(A477,0),C477,"")</f>
        <v/>
      </c>
      <c r="G477" s="18">
        <f t="shared" si="49"/>
        <v>-3.0257673255923483E-2</v>
      </c>
    </row>
    <row r="478" spans="1:7" ht="16.5" customHeight="1" x14ac:dyDescent="0.3">
      <c r="A478" s="15">
        <v>45403</v>
      </c>
      <c r="B478" s="16">
        <v>603.67999999999995</v>
      </c>
      <c r="C478" s="16">
        <v>964.56</v>
      </c>
      <c r="D478" s="16">
        <v>742.65053999999998</v>
      </c>
      <c r="E478" s="16">
        <v>1056.6221491476399</v>
      </c>
      <c r="F478" s="17" t="str">
        <f t="shared" si="50"/>
        <v/>
      </c>
      <c r="G478" s="18">
        <f t="shared" si="49"/>
        <v>-0.47798709845835186</v>
      </c>
    </row>
    <row r="479" spans="1:7" ht="16.5" customHeight="1" x14ac:dyDescent="0.3">
      <c r="A479" s="15">
        <v>45404</v>
      </c>
      <c r="B479" s="8">
        <v>490.31</v>
      </c>
      <c r="C479" s="8">
        <v>943.01</v>
      </c>
      <c r="D479" s="8">
        <v>742.65053999999998</v>
      </c>
      <c r="E479" s="8">
        <v>1056.6221491476399</v>
      </c>
      <c r="F479" s="4" t="str">
        <f t="shared" ref="F479:F480" si="51">+IF(A479=EOMONTH(A479,0),C479,"")</f>
        <v/>
      </c>
      <c r="G479" s="11">
        <f t="shared" ref="G479:G480" si="52">IFERROR(LN(B479/B478),"")</f>
        <v>-0.20800641209068502</v>
      </c>
    </row>
    <row r="480" spans="1:7" ht="16.5" customHeight="1" x14ac:dyDescent="0.3">
      <c r="A480" s="15">
        <v>45405</v>
      </c>
      <c r="B480" s="16">
        <v>430.42</v>
      </c>
      <c r="C480" s="16">
        <v>920.72</v>
      </c>
      <c r="D480" s="16">
        <v>742.65053999999998</v>
      </c>
      <c r="E480" s="16">
        <v>1056.6221491476399</v>
      </c>
      <c r="F480" s="17" t="str">
        <f t="shared" si="51"/>
        <v/>
      </c>
      <c r="G480" s="18">
        <f t="shared" si="52"/>
        <v>-0.13027636795587624</v>
      </c>
    </row>
    <row r="481" spans="1:7" ht="16.5" customHeight="1" x14ac:dyDescent="0.3">
      <c r="A481" s="10">
        <v>45406</v>
      </c>
      <c r="B481" s="8">
        <v>195.51</v>
      </c>
      <c r="C481" s="8">
        <v>890.5</v>
      </c>
      <c r="D481" s="16">
        <v>742.65053999999998</v>
      </c>
      <c r="E481" s="16">
        <v>1056.6221491476399</v>
      </c>
      <c r="F481" s="4" t="str">
        <f t="shared" ref="F481:F483" si="53">+IF(A481=EOMONTH(A481,0),C481,"")</f>
        <v/>
      </c>
      <c r="G481" s="11">
        <f t="shared" ref="G481:G483" si="54">IFERROR(LN(B481/B480),"")</f>
        <v>-0.78914994715704034</v>
      </c>
    </row>
    <row r="482" spans="1:7" ht="16.5" customHeight="1" x14ac:dyDescent="0.3">
      <c r="A482" s="10">
        <v>45407</v>
      </c>
      <c r="B482" s="8">
        <v>230.97</v>
      </c>
      <c r="C482" s="8">
        <v>864.12</v>
      </c>
      <c r="D482" s="16">
        <v>742.65053999999998</v>
      </c>
      <c r="E482" s="16">
        <v>1056.6221491476399</v>
      </c>
      <c r="F482" s="4" t="str">
        <f t="shared" si="53"/>
        <v/>
      </c>
      <c r="G482" s="11">
        <f t="shared" si="54"/>
        <v>0.16667630294566929</v>
      </c>
    </row>
    <row r="483" spans="1:7" ht="16.5" customHeight="1" x14ac:dyDescent="0.3">
      <c r="A483" s="15">
        <v>45408</v>
      </c>
      <c r="B483" s="16">
        <v>212.82</v>
      </c>
      <c r="C483" s="16">
        <v>839.07</v>
      </c>
      <c r="D483" s="16">
        <v>742.65053999999998</v>
      </c>
      <c r="E483" s="16">
        <v>1056.6221491476399</v>
      </c>
      <c r="F483" s="17" t="str">
        <f t="shared" si="53"/>
        <v/>
      </c>
      <c r="G483" s="18">
        <f t="shared" si="54"/>
        <v>-8.1841093944482413E-2</v>
      </c>
    </row>
    <row r="484" spans="1:7" ht="16.5" customHeight="1" x14ac:dyDescent="0.3">
      <c r="A484" s="15">
        <v>45409</v>
      </c>
      <c r="B484" s="16">
        <v>157.85</v>
      </c>
      <c r="C484" s="16">
        <v>813.84</v>
      </c>
      <c r="D484" s="16">
        <v>742.65053999999998</v>
      </c>
      <c r="E484" s="16">
        <v>1056.6221491476399</v>
      </c>
      <c r="F484" s="17" t="str">
        <f>+IF(A484=EOMONTH(A484,0),C484,"")</f>
        <v/>
      </c>
      <c r="G484" s="18">
        <f>IFERROR(LN(B484/B483),"")</f>
        <v>-0.29880152300958479</v>
      </c>
    </row>
    <row r="485" spans="1:7" ht="16.5" customHeight="1" x14ac:dyDescent="0.3">
      <c r="A485" s="15">
        <v>45410</v>
      </c>
      <c r="B485" s="8">
        <v>104.42</v>
      </c>
      <c r="C485" s="8">
        <v>788.5</v>
      </c>
      <c r="D485" s="8">
        <v>742.65053999999998</v>
      </c>
      <c r="E485" s="8">
        <v>1056.6221491476399</v>
      </c>
      <c r="F485" s="4" t="str">
        <f t="shared" ref="F485:F486" si="55">+IF(A485=EOMONTH(A485,0),C485,"")</f>
        <v/>
      </c>
      <c r="G485" s="18">
        <f t="shared" ref="G485:G487" si="56">IFERROR(LN(B485/B484),"")</f>
        <v>-0.4132239870215943</v>
      </c>
    </row>
    <row r="486" spans="1:7" ht="16.5" customHeight="1" x14ac:dyDescent="0.3">
      <c r="A486" s="15">
        <v>45411</v>
      </c>
      <c r="B486" s="16">
        <v>133.88</v>
      </c>
      <c r="C486" s="16">
        <v>765.93</v>
      </c>
      <c r="D486" s="16">
        <v>742.65053999999998</v>
      </c>
      <c r="E486" s="16">
        <v>1056.6221491476399</v>
      </c>
      <c r="F486" s="17" t="str">
        <f t="shared" si="55"/>
        <v/>
      </c>
      <c r="G486" s="18">
        <f t="shared" si="56"/>
        <v>0.24852264836071958</v>
      </c>
    </row>
    <row r="487" spans="1:7" ht="16.5" customHeight="1" x14ac:dyDescent="0.3">
      <c r="A487" s="15">
        <v>45412</v>
      </c>
      <c r="B487" s="16">
        <v>132.96</v>
      </c>
      <c r="C487" s="16">
        <v>744.83</v>
      </c>
      <c r="D487" s="16">
        <v>742.65053999999998</v>
      </c>
      <c r="E487" s="16">
        <v>1056.6221491476399</v>
      </c>
      <c r="F487" s="17">
        <f>+IF(A487=EOMONTH(A487,0),C487,"")</f>
        <v>744.83</v>
      </c>
      <c r="G487" s="18">
        <f t="shared" si="56"/>
        <v>-6.8955452359876724E-3</v>
      </c>
    </row>
    <row r="488" spans="1:7" ht="16.5" customHeight="1" x14ac:dyDescent="0.3">
      <c r="A488" s="15">
        <v>45413</v>
      </c>
      <c r="B488" s="8">
        <v>145.1</v>
      </c>
      <c r="C488" s="8">
        <v>145.1</v>
      </c>
      <c r="D488" s="8">
        <v>793.30283999999995</v>
      </c>
      <c r="E488" s="8">
        <v>993.76004064014796</v>
      </c>
      <c r="F488" s="4" t="str">
        <f t="shared" ref="F488:F491" si="57">+IF(A488=EOMONTH(A488,0),C488,"")</f>
        <v/>
      </c>
      <c r="G488" s="11">
        <f t="shared" ref="G488:G490" si="58">IFERROR(LN(B488/B487),"")</f>
        <v>8.7374828783003997E-2</v>
      </c>
    </row>
    <row r="489" spans="1:7" ht="16.5" customHeight="1" x14ac:dyDescent="0.3">
      <c r="A489" s="15">
        <v>45414</v>
      </c>
      <c r="B489" s="8">
        <v>195.02</v>
      </c>
      <c r="C489" s="8">
        <v>170.06</v>
      </c>
      <c r="D489" s="8">
        <v>793.30283999999995</v>
      </c>
      <c r="E489" s="8">
        <v>993.76004064014796</v>
      </c>
      <c r="F489" s="4" t="str">
        <f t="shared" si="57"/>
        <v/>
      </c>
      <c r="G489" s="11">
        <f t="shared" si="58"/>
        <v>0.29567895751683093</v>
      </c>
    </row>
    <row r="490" spans="1:7" ht="16.5" customHeight="1" x14ac:dyDescent="0.3">
      <c r="A490" s="15">
        <v>45415</v>
      </c>
      <c r="B490" s="8">
        <v>279</v>
      </c>
      <c r="C490" s="8">
        <v>206.37</v>
      </c>
      <c r="D490" s="8">
        <v>793.30283999999995</v>
      </c>
      <c r="E490" s="8">
        <v>993.76004064014796</v>
      </c>
      <c r="F490" s="4" t="str">
        <f t="shared" si="57"/>
        <v/>
      </c>
      <c r="G490" s="11">
        <f t="shared" si="58"/>
        <v>0.35810966441439268</v>
      </c>
    </row>
    <row r="491" spans="1:7" ht="16.5" customHeight="1" x14ac:dyDescent="0.3">
      <c r="A491" s="15">
        <v>45416</v>
      </c>
      <c r="B491" s="16">
        <v>319.11</v>
      </c>
      <c r="C491" s="16">
        <v>234.56</v>
      </c>
      <c r="D491" s="8">
        <v>793.30283999999995</v>
      </c>
      <c r="E491" s="16">
        <v>993.76004064014796</v>
      </c>
      <c r="F491" s="17" t="str">
        <f t="shared" si="57"/>
        <v/>
      </c>
      <c r="G491" s="18">
        <f>IFERROR(LN(B491/B490),"")</f>
        <v>0.1343240891103176</v>
      </c>
    </row>
    <row r="492" spans="1:7" ht="16.5" customHeight="1" x14ac:dyDescent="0.3">
      <c r="A492" s="15">
        <v>45417</v>
      </c>
      <c r="B492" s="8">
        <v>309.13</v>
      </c>
      <c r="C492" s="8">
        <v>249.47</v>
      </c>
      <c r="D492" s="8">
        <v>793.30283999999995</v>
      </c>
      <c r="E492" s="16">
        <v>993.76004064014796</v>
      </c>
      <c r="F492" s="4" t="str">
        <f t="shared" ref="F492:F493" si="59">+IF(A492=EOMONTH(A492,0),C492,"")</f>
        <v/>
      </c>
      <c r="G492" s="18">
        <f t="shared" ref="G492:G501" si="60">IFERROR(LN(B492/B491),"")</f>
        <v>-3.1773970534296404E-2</v>
      </c>
    </row>
    <row r="493" spans="1:7" ht="16.5" customHeight="1" x14ac:dyDescent="0.3">
      <c r="A493" s="15">
        <v>45418</v>
      </c>
      <c r="B493" s="16">
        <v>301.55</v>
      </c>
      <c r="C493" s="16">
        <v>258.14999999999998</v>
      </c>
      <c r="D493" s="8">
        <v>793.30283999999995</v>
      </c>
      <c r="E493" s="16">
        <v>993.76004064014796</v>
      </c>
      <c r="F493" s="17" t="str">
        <f t="shared" si="59"/>
        <v/>
      </c>
      <c r="G493" s="18">
        <f t="shared" si="60"/>
        <v>-2.4826060500391003E-2</v>
      </c>
    </row>
    <row r="494" spans="1:7" ht="16.5" customHeight="1" x14ac:dyDescent="0.3">
      <c r="A494" s="15">
        <v>45419</v>
      </c>
      <c r="B494" s="8">
        <v>285.12</v>
      </c>
      <c r="C494" s="8">
        <v>262</v>
      </c>
      <c r="D494" s="8">
        <v>793.30283999999995</v>
      </c>
      <c r="E494" s="8">
        <v>993.76004064014796</v>
      </c>
      <c r="F494" s="4" t="str">
        <f t="shared" ref="F494:F499" si="61">+IF(A494=EOMONTH(A494,0),C494,"")</f>
        <v/>
      </c>
      <c r="G494" s="18">
        <f t="shared" si="60"/>
        <v>-5.6025695614551292E-2</v>
      </c>
    </row>
    <row r="495" spans="1:7" ht="16.5" customHeight="1" x14ac:dyDescent="0.3">
      <c r="A495" s="15">
        <v>45420</v>
      </c>
      <c r="B495" s="8">
        <v>290.48</v>
      </c>
      <c r="C495" s="8">
        <v>265.56</v>
      </c>
      <c r="D495" s="8">
        <v>793.30283999999995</v>
      </c>
      <c r="E495" s="8">
        <v>993.76004064014796</v>
      </c>
      <c r="F495" s="4" t="str">
        <f t="shared" si="61"/>
        <v/>
      </c>
      <c r="G495" s="18">
        <f t="shared" si="60"/>
        <v>1.8624582823635799E-2</v>
      </c>
    </row>
    <row r="496" spans="1:7" ht="16.5" customHeight="1" x14ac:dyDescent="0.3">
      <c r="A496" s="15">
        <v>45421</v>
      </c>
      <c r="B496" s="8">
        <v>259.74</v>
      </c>
      <c r="C496" s="8">
        <v>264.92</v>
      </c>
      <c r="D496" s="8">
        <v>793.30283999999995</v>
      </c>
      <c r="E496" s="8">
        <v>993.76004064014796</v>
      </c>
      <c r="F496" s="4" t="str">
        <f t="shared" si="61"/>
        <v/>
      </c>
      <c r="G496" s="18">
        <f t="shared" si="60"/>
        <v>-0.1118535964241362</v>
      </c>
    </row>
    <row r="497" spans="1:7" ht="16.5" customHeight="1" x14ac:dyDescent="0.3">
      <c r="A497" s="15">
        <v>45422</v>
      </c>
      <c r="B497" s="8">
        <v>242.57</v>
      </c>
      <c r="C497" s="8">
        <v>262.68</v>
      </c>
      <c r="D497" s="8">
        <v>793.30283999999995</v>
      </c>
      <c r="E497" s="8">
        <v>993.76004064014796</v>
      </c>
      <c r="F497" s="4" t="str">
        <f t="shared" si="61"/>
        <v/>
      </c>
      <c r="G497" s="18">
        <f t="shared" si="60"/>
        <v>-6.8390802164814482E-2</v>
      </c>
    </row>
    <row r="498" spans="1:7" ht="16.5" customHeight="1" x14ac:dyDescent="0.3">
      <c r="A498" s="15">
        <v>45423</v>
      </c>
      <c r="B498" s="8">
        <v>219.41</v>
      </c>
      <c r="C498" s="8">
        <v>258.75</v>
      </c>
      <c r="D498" s="8">
        <v>793.30283999999995</v>
      </c>
      <c r="E498" s="8">
        <v>993.76004064014796</v>
      </c>
      <c r="F498" s="4" t="str">
        <f t="shared" si="61"/>
        <v/>
      </c>
      <c r="G498" s="18">
        <f t="shared" si="60"/>
        <v>-0.10034820286327123</v>
      </c>
    </row>
    <row r="499" spans="1:7" ht="16.5" customHeight="1" x14ac:dyDescent="0.3">
      <c r="A499" s="15">
        <v>45424</v>
      </c>
      <c r="B499" s="16">
        <v>144.47999999999999</v>
      </c>
      <c r="C499" s="16">
        <v>249.23</v>
      </c>
      <c r="D499" s="16">
        <v>793.30283999999995</v>
      </c>
      <c r="E499" s="16">
        <v>993.76004064014796</v>
      </c>
      <c r="F499" s="17" t="str">
        <f t="shared" si="61"/>
        <v/>
      </c>
      <c r="G499" s="18">
        <f t="shared" si="60"/>
        <v>-0.41780103598518326</v>
      </c>
    </row>
    <row r="500" spans="1:7" ht="16.5" customHeight="1" x14ac:dyDescent="0.3">
      <c r="A500" s="15">
        <v>45425</v>
      </c>
      <c r="B500" s="8">
        <v>188.65</v>
      </c>
      <c r="C500" s="8">
        <v>244.57</v>
      </c>
      <c r="D500" s="16">
        <v>793.30283999999995</v>
      </c>
      <c r="E500" s="16">
        <v>993.76004064014796</v>
      </c>
      <c r="F500" s="28" t="str">
        <f t="shared" ref="F500:F501" si="62">+IF(A500=EOMONTH(A500,0),C500,"")</f>
        <v/>
      </c>
      <c r="G500" s="18">
        <f t="shared" si="60"/>
        <v>0.26675235674164433</v>
      </c>
    </row>
    <row r="501" spans="1:7" ht="16.5" customHeight="1" x14ac:dyDescent="0.3">
      <c r="A501" s="15">
        <v>45426</v>
      </c>
      <c r="B501" s="16">
        <v>237.32</v>
      </c>
      <c r="C501" s="16">
        <v>244.05</v>
      </c>
      <c r="D501" s="16">
        <v>793.30283999999995</v>
      </c>
      <c r="E501" s="16">
        <v>993.76004064014796</v>
      </c>
      <c r="F501" s="29" t="str">
        <f t="shared" si="62"/>
        <v/>
      </c>
      <c r="G501" s="18">
        <f t="shared" si="60"/>
        <v>0.22951599498012298</v>
      </c>
    </row>
  </sheetData>
  <conditionalFormatting sqref="C443">
    <cfRule type="cellIs" dxfId="0" priority="1" operator="equal">
      <formula>$H$4787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0"/>
  <sheetViews>
    <sheetView showGridLines="0" tabSelected="1" zoomScale="130" zoomScaleNormal="130" workbookViewId="0">
      <pane xSplit="1" ySplit="1" topLeftCell="B496" activePane="bottomRight" state="frozen"/>
      <selection pane="topRight" activeCell="B1" sqref="B1"/>
      <selection pane="bottomLeft" activeCell="A2" sqref="A2"/>
      <selection pane="bottomRight" activeCell="C504" sqref="C504"/>
    </sheetView>
  </sheetViews>
  <sheetFormatPr baseColWidth="10" defaultColWidth="12.1796875" defaultRowHeight="14.5" x14ac:dyDescent="0.35"/>
  <cols>
    <col min="1" max="16384" width="12.1796875" style="6"/>
  </cols>
  <sheetData>
    <row r="1" spans="1:11" ht="40" x14ac:dyDescent="0.35">
      <c r="A1" s="12" t="s">
        <v>0</v>
      </c>
      <c r="B1" s="22" t="s">
        <v>7</v>
      </c>
      <c r="C1" s="22" t="s">
        <v>8</v>
      </c>
      <c r="D1" s="22" t="s">
        <v>9</v>
      </c>
      <c r="E1" s="22" t="s">
        <v>10</v>
      </c>
      <c r="F1" s="22" t="s">
        <v>11</v>
      </c>
      <c r="G1" s="23" t="s">
        <v>12</v>
      </c>
      <c r="H1" s="22" t="s">
        <v>13</v>
      </c>
      <c r="I1" s="22" t="s">
        <v>14</v>
      </c>
      <c r="J1" s="22" t="s">
        <v>15</v>
      </c>
      <c r="K1" s="22" t="s">
        <v>16</v>
      </c>
    </row>
    <row r="2" spans="1:11" x14ac:dyDescent="0.35">
      <c r="A2" s="10">
        <v>44927</v>
      </c>
      <c r="B2" s="7">
        <v>501.39</v>
      </c>
      <c r="C2" s="7">
        <v>486.22</v>
      </c>
      <c r="D2" s="7">
        <v>514.1</v>
      </c>
      <c r="E2" s="8">
        <v>501.39</v>
      </c>
      <c r="F2" s="8">
        <v>486.22</v>
      </c>
      <c r="G2" s="19">
        <v>514.1</v>
      </c>
      <c r="H2" s="7"/>
      <c r="I2" s="26">
        <f>IFERROR(LN(B2/#REF!),0)</f>
        <v>0</v>
      </c>
      <c r="J2" s="26">
        <f>IFERROR(LN(C2/#REF!),0)</f>
        <v>0</v>
      </c>
      <c r="K2" s="26">
        <f>IFERROR(LN(D2/#REF!),0)</f>
        <v>0</v>
      </c>
    </row>
    <row r="3" spans="1:11" x14ac:dyDescent="0.35">
      <c r="A3" s="10">
        <v>44928</v>
      </c>
      <c r="B3" s="7">
        <v>508.27</v>
      </c>
      <c r="C3" s="7">
        <v>510.37</v>
      </c>
      <c r="D3" s="7">
        <v>510.62</v>
      </c>
      <c r="E3" s="8">
        <v>504.83</v>
      </c>
      <c r="F3" s="8">
        <v>498.3</v>
      </c>
      <c r="G3" s="19">
        <v>512.36</v>
      </c>
      <c r="H3" s="7"/>
      <c r="I3" s="26">
        <f t="shared" ref="I3" si="0">IFERROR(LN(B3/B2),0)</f>
        <v>1.362856107852514E-2</v>
      </c>
      <c r="J3" s="26">
        <f t="shared" ref="J3" si="1">IFERROR(LN(C3/C2),0)</f>
        <v>4.8474756502410898E-2</v>
      </c>
      <c r="K3" s="26">
        <f t="shared" ref="K3" si="2">IFERROR(LN(D3/D2),0)</f>
        <v>-6.7921254167975136E-3</v>
      </c>
    </row>
    <row r="4" spans="1:11" x14ac:dyDescent="0.35">
      <c r="A4" s="10">
        <v>44929</v>
      </c>
      <c r="B4" s="7">
        <v>508.38</v>
      </c>
      <c r="C4" s="7">
        <v>539.73</v>
      </c>
      <c r="D4" s="7">
        <v>537.74</v>
      </c>
      <c r="E4" s="8">
        <v>506.01</v>
      </c>
      <c r="F4" s="8">
        <v>512.11</v>
      </c>
      <c r="G4" s="19">
        <v>520.82000000000005</v>
      </c>
      <c r="H4" s="7"/>
      <c r="I4" s="26">
        <f t="shared" ref="I4:I67" si="3">IFERROR(LN(B4/B3),0)</f>
        <v>2.1639699095912465E-4</v>
      </c>
      <c r="J4" s="26">
        <f t="shared" ref="J4:J67" si="4">IFERROR(LN(C4/C3),0)</f>
        <v>5.5933061642985539E-2</v>
      </c>
      <c r="K4" s="26">
        <f t="shared" ref="K4:K67" si="5">IFERROR(LN(D4/D3),0)</f>
        <v>5.1749498328410609E-2</v>
      </c>
    </row>
    <row r="5" spans="1:11" x14ac:dyDescent="0.35">
      <c r="A5" s="10">
        <v>44930</v>
      </c>
      <c r="B5" s="7">
        <v>548.13</v>
      </c>
      <c r="C5" s="7">
        <v>558.37</v>
      </c>
      <c r="D5" s="7">
        <v>559.13</v>
      </c>
      <c r="E5" s="8">
        <v>516.54</v>
      </c>
      <c r="F5" s="8">
        <v>523.66999999999996</v>
      </c>
      <c r="G5" s="19">
        <v>530.4</v>
      </c>
      <c r="H5" s="7"/>
      <c r="I5" s="26">
        <f t="shared" si="3"/>
        <v>7.5283285653256038E-2</v>
      </c>
      <c r="J5" s="26">
        <f t="shared" si="4"/>
        <v>3.3952810559922539E-2</v>
      </c>
      <c r="K5" s="26">
        <f t="shared" si="5"/>
        <v>3.9006832284109533E-2</v>
      </c>
    </row>
    <row r="6" spans="1:11" x14ac:dyDescent="0.35">
      <c r="A6" s="10">
        <v>44931</v>
      </c>
      <c r="B6" s="7">
        <v>555.24</v>
      </c>
      <c r="C6" s="7">
        <v>559.64</v>
      </c>
      <c r="D6" s="7">
        <v>564.89</v>
      </c>
      <c r="E6" s="8">
        <v>524.28</v>
      </c>
      <c r="F6" s="8">
        <v>530.87</v>
      </c>
      <c r="G6" s="19">
        <v>537.29999999999995</v>
      </c>
      <c r="H6" s="7"/>
      <c r="I6" s="26">
        <f t="shared" si="3"/>
        <v>1.2887967615224797E-2</v>
      </c>
      <c r="J6" s="26">
        <f t="shared" si="4"/>
        <v>2.2718947885249185E-3</v>
      </c>
      <c r="K6" s="26">
        <f t="shared" si="5"/>
        <v>1.0249017669162471E-2</v>
      </c>
    </row>
    <row r="7" spans="1:11" x14ac:dyDescent="0.35">
      <c r="A7" s="10">
        <v>44932</v>
      </c>
      <c r="B7" s="7">
        <v>473.21</v>
      </c>
      <c r="C7" s="7">
        <v>542.79999999999995</v>
      </c>
      <c r="D7" s="7">
        <v>554.44000000000005</v>
      </c>
      <c r="E7" s="8">
        <v>515.77</v>
      </c>
      <c r="F7" s="8">
        <v>532.86</v>
      </c>
      <c r="G7" s="19">
        <v>540.15</v>
      </c>
      <c r="H7" s="7"/>
      <c r="I7" s="26">
        <f t="shared" si="3"/>
        <v>-0.15986118811252908</v>
      </c>
      <c r="J7" s="26">
        <f t="shared" si="4"/>
        <v>-3.0552791904371133E-2</v>
      </c>
      <c r="K7" s="26">
        <f t="shared" si="5"/>
        <v>-1.8672426581191851E-2</v>
      </c>
    </row>
    <row r="8" spans="1:11" x14ac:dyDescent="0.35">
      <c r="A8" s="10">
        <v>44933</v>
      </c>
      <c r="B8" s="7">
        <v>495.64</v>
      </c>
      <c r="C8" s="7">
        <v>497.75</v>
      </c>
      <c r="D8" s="7">
        <v>515.02</v>
      </c>
      <c r="E8" s="8">
        <v>512.89</v>
      </c>
      <c r="F8" s="8">
        <v>527.84</v>
      </c>
      <c r="G8" s="19">
        <v>536.55999999999995</v>
      </c>
      <c r="H8" s="7"/>
      <c r="I8" s="26">
        <f t="shared" si="3"/>
        <v>4.6310592153912762E-2</v>
      </c>
      <c r="J8" s="26">
        <f t="shared" si="4"/>
        <v>-8.6642985016408311E-2</v>
      </c>
      <c r="K8" s="26">
        <f t="shared" si="5"/>
        <v>-7.3752860484017135E-2</v>
      </c>
    </row>
    <row r="9" spans="1:11" x14ac:dyDescent="0.35">
      <c r="A9" s="10">
        <v>44934</v>
      </c>
      <c r="B9" s="7">
        <v>371.68</v>
      </c>
      <c r="C9" s="7">
        <v>399.24</v>
      </c>
      <c r="D9" s="7">
        <v>480.23</v>
      </c>
      <c r="E9" s="8">
        <v>495.24</v>
      </c>
      <c r="F9" s="8">
        <v>511.77</v>
      </c>
      <c r="G9" s="19">
        <v>529.52</v>
      </c>
      <c r="H9" s="7"/>
      <c r="I9" s="26">
        <f t="shared" si="3"/>
        <v>-0.28781658772619306</v>
      </c>
      <c r="J9" s="26">
        <f t="shared" si="4"/>
        <v>-0.22053520312591995</v>
      </c>
      <c r="K9" s="26">
        <f t="shared" si="5"/>
        <v>-6.994057905621992E-2</v>
      </c>
    </row>
    <row r="10" spans="1:11" x14ac:dyDescent="0.35">
      <c r="A10" s="10">
        <v>44935</v>
      </c>
      <c r="B10" s="7">
        <v>351.19</v>
      </c>
      <c r="C10" s="7">
        <v>452.23</v>
      </c>
      <c r="D10" s="7">
        <v>482.53</v>
      </c>
      <c r="E10" s="8">
        <v>479.24</v>
      </c>
      <c r="F10" s="8">
        <v>505.15</v>
      </c>
      <c r="G10" s="19">
        <v>524.29999999999995</v>
      </c>
      <c r="H10" s="7"/>
      <c r="I10" s="26">
        <f t="shared" si="3"/>
        <v>-5.6705881470624109E-2</v>
      </c>
      <c r="J10" s="26">
        <f t="shared" si="4"/>
        <v>0.12462816015133335</v>
      </c>
      <c r="K10" s="26">
        <f t="shared" si="5"/>
        <v>4.7779392070707504E-3</v>
      </c>
    </row>
    <row r="11" spans="1:11" x14ac:dyDescent="0.35">
      <c r="A11" s="10">
        <v>44936</v>
      </c>
      <c r="B11" s="7">
        <v>160.72999999999999</v>
      </c>
      <c r="C11" s="7">
        <v>473.74</v>
      </c>
      <c r="D11" s="7">
        <v>467.48</v>
      </c>
      <c r="E11" s="8">
        <v>447.39</v>
      </c>
      <c r="F11" s="8">
        <v>502.01</v>
      </c>
      <c r="G11" s="19">
        <v>518.62</v>
      </c>
      <c r="H11" s="7"/>
      <c r="I11" s="26">
        <f t="shared" si="3"/>
        <v>-0.78160144897042527</v>
      </c>
      <c r="J11" s="26">
        <f t="shared" si="4"/>
        <v>4.6467748024716794E-2</v>
      </c>
      <c r="K11" s="26">
        <f t="shared" si="5"/>
        <v>-3.1686527947029641E-2</v>
      </c>
    </row>
    <row r="12" spans="1:11" x14ac:dyDescent="0.35">
      <c r="A12" s="10">
        <v>44937</v>
      </c>
      <c r="B12" s="7">
        <v>391.75</v>
      </c>
      <c r="C12" s="7">
        <v>459.88</v>
      </c>
      <c r="D12" s="7">
        <v>452.56</v>
      </c>
      <c r="E12" s="8">
        <v>442.33</v>
      </c>
      <c r="F12" s="8">
        <v>498.18</v>
      </c>
      <c r="G12" s="19">
        <v>512.61</v>
      </c>
      <c r="H12" s="7"/>
      <c r="I12" s="26">
        <f t="shared" si="3"/>
        <v>0.89089794265508071</v>
      </c>
      <c r="J12" s="26">
        <f t="shared" si="4"/>
        <v>-2.9693062108896398E-2</v>
      </c>
      <c r="K12" s="26">
        <f t="shared" si="5"/>
        <v>-3.2436216030056031E-2</v>
      </c>
    </row>
    <row r="13" spans="1:11" x14ac:dyDescent="0.35">
      <c r="A13" s="10">
        <v>44938</v>
      </c>
      <c r="B13" s="7">
        <v>125.28</v>
      </c>
      <c r="C13" s="7">
        <v>386.81</v>
      </c>
      <c r="D13" s="7">
        <v>381.1</v>
      </c>
      <c r="E13" s="8">
        <v>415.91</v>
      </c>
      <c r="F13" s="8">
        <v>488.9</v>
      </c>
      <c r="G13" s="19">
        <v>501.65</v>
      </c>
      <c r="H13" s="7"/>
      <c r="I13" s="26">
        <f t="shared" si="3"/>
        <v>-1.1400726489936372</v>
      </c>
      <c r="J13" s="26">
        <f t="shared" si="4"/>
        <v>-0.17303196948650246</v>
      </c>
      <c r="K13" s="26">
        <f t="shared" si="5"/>
        <v>-0.17185854315508572</v>
      </c>
    </row>
    <row r="14" spans="1:11" x14ac:dyDescent="0.35">
      <c r="A14" s="10">
        <v>44939</v>
      </c>
      <c r="B14" s="7">
        <v>123.33</v>
      </c>
      <c r="C14" s="7">
        <v>310.94</v>
      </c>
      <c r="D14" s="7">
        <v>308.58</v>
      </c>
      <c r="E14" s="8">
        <v>393.4</v>
      </c>
      <c r="F14" s="8">
        <v>475.21</v>
      </c>
      <c r="G14" s="19">
        <v>486.8</v>
      </c>
      <c r="H14" s="7"/>
      <c r="I14" s="26">
        <f t="shared" si="3"/>
        <v>-1.5687542664596286E-2</v>
      </c>
      <c r="J14" s="26">
        <f t="shared" si="4"/>
        <v>-0.21833364887744233</v>
      </c>
      <c r="K14" s="26">
        <f t="shared" si="5"/>
        <v>-0.21108067886493478</v>
      </c>
    </row>
    <row r="15" spans="1:11" x14ac:dyDescent="0.35">
      <c r="A15" s="10">
        <v>44940</v>
      </c>
      <c r="B15" s="7">
        <v>219.01</v>
      </c>
      <c r="C15" s="7">
        <v>255</v>
      </c>
      <c r="D15" s="7">
        <v>270.43</v>
      </c>
      <c r="E15" s="8">
        <v>380.95</v>
      </c>
      <c r="F15" s="8">
        <v>459.48</v>
      </c>
      <c r="G15" s="19">
        <v>471.35</v>
      </c>
      <c r="H15" s="7"/>
      <c r="I15" s="26">
        <f t="shared" si="3"/>
        <v>0.57425370129657871</v>
      </c>
      <c r="J15" s="26">
        <f t="shared" si="4"/>
        <v>-0.19833642236316848</v>
      </c>
      <c r="K15" s="26">
        <f t="shared" si="5"/>
        <v>-0.13196784425464361</v>
      </c>
    </row>
    <row r="16" spans="1:11" x14ac:dyDescent="0.35">
      <c r="A16" s="10">
        <v>44941</v>
      </c>
      <c r="B16" s="7">
        <v>145.88</v>
      </c>
      <c r="C16" s="7">
        <v>216.85</v>
      </c>
      <c r="D16" s="7">
        <v>269.88</v>
      </c>
      <c r="E16" s="8">
        <v>365.27</v>
      </c>
      <c r="F16" s="8">
        <v>443.3</v>
      </c>
      <c r="G16" s="19">
        <v>457.92</v>
      </c>
      <c r="H16" s="7"/>
      <c r="I16" s="26">
        <f t="shared" si="3"/>
        <v>-0.40633302493399592</v>
      </c>
      <c r="J16" s="26">
        <f t="shared" si="4"/>
        <v>-0.16205767487705094</v>
      </c>
      <c r="K16" s="26">
        <f t="shared" si="5"/>
        <v>-2.0358690010116036E-3</v>
      </c>
    </row>
    <row r="17" spans="1:11" x14ac:dyDescent="0.35">
      <c r="A17" s="10">
        <v>44942</v>
      </c>
      <c r="B17" s="7">
        <v>121.92</v>
      </c>
      <c r="C17" s="7">
        <v>241.57</v>
      </c>
      <c r="D17" s="7">
        <v>232.95</v>
      </c>
      <c r="E17" s="8">
        <v>350.06</v>
      </c>
      <c r="F17" s="8">
        <v>430.7</v>
      </c>
      <c r="G17" s="19">
        <v>443.86</v>
      </c>
      <c r="H17" s="7"/>
      <c r="I17" s="26">
        <f t="shared" si="3"/>
        <v>-0.17941927400214325</v>
      </c>
      <c r="J17" s="26">
        <f t="shared" si="4"/>
        <v>0.10795341588385005</v>
      </c>
      <c r="K17" s="26">
        <f t="shared" si="5"/>
        <v>-0.14715357749641891</v>
      </c>
    </row>
    <row r="18" spans="1:11" x14ac:dyDescent="0.35">
      <c r="A18" s="10">
        <v>44943</v>
      </c>
      <c r="B18" s="7">
        <v>120.92</v>
      </c>
      <c r="C18" s="7">
        <v>254.12</v>
      </c>
      <c r="D18" s="7">
        <v>253.62</v>
      </c>
      <c r="E18" s="8">
        <v>336.59</v>
      </c>
      <c r="F18" s="8">
        <v>420.31</v>
      </c>
      <c r="G18" s="19">
        <v>432.66</v>
      </c>
      <c r="H18" s="7"/>
      <c r="I18" s="26">
        <f t="shared" si="3"/>
        <v>-8.2359220270788631E-3</v>
      </c>
      <c r="J18" s="26">
        <f t="shared" si="4"/>
        <v>5.0647310233107271E-2</v>
      </c>
      <c r="K18" s="26">
        <f t="shared" si="5"/>
        <v>8.5013245543947874E-2</v>
      </c>
    </row>
    <row r="19" spans="1:11" x14ac:dyDescent="0.35">
      <c r="A19" s="10">
        <v>44944</v>
      </c>
      <c r="B19" s="7">
        <v>243</v>
      </c>
      <c r="C19" s="7">
        <v>252.5</v>
      </c>
      <c r="D19" s="7">
        <v>251.18</v>
      </c>
      <c r="E19" s="8">
        <v>331.39</v>
      </c>
      <c r="F19" s="8">
        <v>410.99</v>
      </c>
      <c r="G19" s="19">
        <v>422.58</v>
      </c>
      <c r="H19" s="7"/>
      <c r="I19" s="26">
        <f t="shared" si="3"/>
        <v>0.69793227342929109</v>
      </c>
      <c r="J19" s="26">
        <f t="shared" si="4"/>
        <v>-6.3953476829180173E-3</v>
      </c>
      <c r="K19" s="26">
        <f t="shared" si="5"/>
        <v>-9.6672702167728605E-3</v>
      </c>
    </row>
    <row r="20" spans="1:11" x14ac:dyDescent="0.35">
      <c r="A20" s="10">
        <v>44945</v>
      </c>
      <c r="B20" s="7">
        <v>145.24</v>
      </c>
      <c r="C20" s="7">
        <v>270.18</v>
      </c>
      <c r="D20" s="7">
        <v>273.58999999999997</v>
      </c>
      <c r="E20" s="8">
        <v>321.58999999999997</v>
      </c>
      <c r="F20" s="8">
        <v>403.58</v>
      </c>
      <c r="G20" s="19">
        <v>414.74</v>
      </c>
      <c r="H20" s="7"/>
      <c r="I20" s="26">
        <f t="shared" si="3"/>
        <v>-0.51467389679441322</v>
      </c>
      <c r="J20" s="26">
        <f t="shared" si="4"/>
        <v>6.7677154826120814E-2</v>
      </c>
      <c r="K20" s="26">
        <f t="shared" si="5"/>
        <v>8.5460821782855328E-2</v>
      </c>
    </row>
    <row r="21" spans="1:11" x14ac:dyDescent="0.35">
      <c r="A21" s="10">
        <v>44946</v>
      </c>
      <c r="B21" s="7">
        <v>222.98</v>
      </c>
      <c r="C21" s="7">
        <v>251.3</v>
      </c>
      <c r="D21" s="7">
        <v>248.88</v>
      </c>
      <c r="E21" s="8">
        <v>316.66000000000003</v>
      </c>
      <c r="F21" s="8">
        <v>395.96</v>
      </c>
      <c r="G21" s="19">
        <v>406.45</v>
      </c>
      <c r="H21" s="7"/>
      <c r="I21" s="26">
        <f t="shared" si="3"/>
        <v>0.42869453479329034</v>
      </c>
      <c r="J21" s="26">
        <f t="shared" si="4"/>
        <v>-7.2440958991988755E-2</v>
      </c>
      <c r="K21" s="26">
        <f t="shared" si="5"/>
        <v>-9.4659782783454507E-2</v>
      </c>
    </row>
    <row r="22" spans="1:11" x14ac:dyDescent="0.35">
      <c r="A22" s="10">
        <v>44947</v>
      </c>
      <c r="B22" s="7">
        <v>160.75</v>
      </c>
      <c r="C22" s="7">
        <v>225.81</v>
      </c>
      <c r="D22" s="7">
        <v>231.4</v>
      </c>
      <c r="E22" s="8">
        <v>309.23</v>
      </c>
      <c r="F22" s="8">
        <v>387.86</v>
      </c>
      <c r="G22" s="19">
        <v>398.11</v>
      </c>
      <c r="H22" s="7"/>
      <c r="I22" s="26">
        <f t="shared" si="3"/>
        <v>-0.32723171822169655</v>
      </c>
      <c r="J22" s="26">
        <f t="shared" si="4"/>
        <v>-0.10695350683499626</v>
      </c>
      <c r="K22" s="26">
        <f t="shared" si="5"/>
        <v>-7.2823037829805315E-2</v>
      </c>
    </row>
    <row r="23" spans="1:11" x14ac:dyDescent="0.35">
      <c r="A23" s="10">
        <v>44948</v>
      </c>
      <c r="B23" s="7">
        <v>159.32</v>
      </c>
      <c r="C23" s="7">
        <v>184.05</v>
      </c>
      <c r="D23" s="7">
        <v>245.33</v>
      </c>
      <c r="E23" s="8">
        <v>302.42</v>
      </c>
      <c r="F23" s="8">
        <v>378.6</v>
      </c>
      <c r="G23" s="19">
        <v>391.17</v>
      </c>
      <c r="H23" s="7"/>
      <c r="I23" s="26">
        <f t="shared" si="3"/>
        <v>-8.9356048042853499E-3</v>
      </c>
      <c r="J23" s="26">
        <f t="shared" si="4"/>
        <v>-0.20448647788952018</v>
      </c>
      <c r="K23" s="26">
        <f t="shared" si="5"/>
        <v>5.8456428252365009E-2</v>
      </c>
    </row>
    <row r="24" spans="1:11" x14ac:dyDescent="0.35">
      <c r="A24" s="10">
        <v>44949</v>
      </c>
      <c r="B24" s="7">
        <v>208.46</v>
      </c>
      <c r="C24" s="7">
        <v>256.79000000000002</v>
      </c>
      <c r="D24" s="7">
        <v>257.49</v>
      </c>
      <c r="E24" s="8">
        <v>298.33</v>
      </c>
      <c r="F24" s="8">
        <v>373.3</v>
      </c>
      <c r="G24" s="19">
        <v>385.36</v>
      </c>
      <c r="H24" s="7"/>
      <c r="I24" s="26">
        <f t="shared" si="3"/>
        <v>0.26883241799773289</v>
      </c>
      <c r="J24" s="26">
        <f t="shared" si="4"/>
        <v>0.33305117042259408</v>
      </c>
      <c r="K24" s="26">
        <f t="shared" si="5"/>
        <v>4.8376641386297062E-2</v>
      </c>
    </row>
    <row r="25" spans="1:11" x14ac:dyDescent="0.35">
      <c r="A25" s="10">
        <v>44950</v>
      </c>
      <c r="B25" s="7">
        <v>242.02</v>
      </c>
      <c r="C25" s="7">
        <v>252.5</v>
      </c>
      <c r="D25" s="7">
        <v>254.8</v>
      </c>
      <c r="E25" s="8">
        <v>295.99</v>
      </c>
      <c r="F25" s="8">
        <v>368.27</v>
      </c>
      <c r="G25" s="19">
        <v>379.92</v>
      </c>
      <c r="H25" s="7"/>
      <c r="I25" s="26">
        <f t="shared" si="3"/>
        <v>0.14927319105873016</v>
      </c>
      <c r="J25" s="26">
        <f t="shared" si="4"/>
        <v>-1.6847381532209781E-2</v>
      </c>
      <c r="K25" s="26">
        <f t="shared" si="5"/>
        <v>-1.0501960700229986E-2</v>
      </c>
    </row>
    <row r="26" spans="1:11" x14ac:dyDescent="0.35">
      <c r="A26" s="10">
        <v>44951</v>
      </c>
      <c r="B26" s="7">
        <v>250.53</v>
      </c>
      <c r="C26" s="7">
        <v>288.26</v>
      </c>
      <c r="D26" s="7">
        <v>286.99</v>
      </c>
      <c r="E26" s="8">
        <v>294.17</v>
      </c>
      <c r="F26" s="8">
        <v>365.07</v>
      </c>
      <c r="G26" s="19">
        <v>376.2</v>
      </c>
      <c r="H26" s="7"/>
      <c r="I26" s="26">
        <f t="shared" si="3"/>
        <v>3.4558306463341203E-2</v>
      </c>
      <c r="J26" s="26">
        <f t="shared" si="4"/>
        <v>0.13245160193954209</v>
      </c>
      <c r="K26" s="26">
        <f t="shared" si="5"/>
        <v>0.11896844824899938</v>
      </c>
    </row>
    <row r="27" spans="1:11" x14ac:dyDescent="0.35">
      <c r="A27" s="10">
        <v>44952</v>
      </c>
      <c r="B27" s="7">
        <v>299.87</v>
      </c>
      <c r="C27" s="7">
        <v>370.32</v>
      </c>
      <c r="D27" s="7">
        <v>373.53</v>
      </c>
      <c r="E27" s="8">
        <v>294.39</v>
      </c>
      <c r="F27" s="8">
        <v>365.27</v>
      </c>
      <c r="G27" s="19">
        <v>376.1</v>
      </c>
      <c r="H27" s="7"/>
      <c r="I27" s="26">
        <f t="shared" si="3"/>
        <v>0.17977037357359879</v>
      </c>
      <c r="J27" s="26">
        <f t="shared" si="4"/>
        <v>0.25050464606805845</v>
      </c>
      <c r="K27" s="26">
        <f t="shared" si="5"/>
        <v>0.26355095068542317</v>
      </c>
    </row>
    <row r="28" spans="1:11" x14ac:dyDescent="0.35">
      <c r="A28" s="10">
        <v>44953</v>
      </c>
      <c r="B28" s="7">
        <v>352.62</v>
      </c>
      <c r="C28" s="7">
        <v>385.7</v>
      </c>
      <c r="D28" s="7">
        <v>383.22</v>
      </c>
      <c r="E28" s="8">
        <v>296.55</v>
      </c>
      <c r="F28" s="8">
        <v>366.02</v>
      </c>
      <c r="G28" s="19">
        <v>376.36</v>
      </c>
      <c r="H28" s="7"/>
      <c r="I28" s="26">
        <f t="shared" si="3"/>
        <v>0.16204194244576745</v>
      </c>
      <c r="J28" s="26">
        <f t="shared" si="4"/>
        <v>4.0692368491167093E-2</v>
      </c>
      <c r="K28" s="26">
        <f t="shared" si="5"/>
        <v>2.5610914169122104E-2</v>
      </c>
    </row>
    <row r="29" spans="1:11" x14ac:dyDescent="0.35">
      <c r="A29" s="10">
        <v>44954</v>
      </c>
      <c r="B29" s="7">
        <v>395.84</v>
      </c>
      <c r="C29" s="7">
        <v>395.5</v>
      </c>
      <c r="D29" s="7">
        <v>394.72</v>
      </c>
      <c r="E29" s="8">
        <v>300.08999999999997</v>
      </c>
      <c r="F29" s="8">
        <v>367.08</v>
      </c>
      <c r="G29" s="19">
        <v>377.02</v>
      </c>
      <c r="H29" s="7"/>
      <c r="I29" s="26">
        <f t="shared" si="3"/>
        <v>0.11561909935150895</v>
      </c>
      <c r="J29" s="26">
        <f t="shared" si="4"/>
        <v>2.5090921993526586E-2</v>
      </c>
      <c r="K29" s="26">
        <f t="shared" si="5"/>
        <v>2.9567415979493798E-2</v>
      </c>
    </row>
    <row r="30" spans="1:11" x14ac:dyDescent="0.35">
      <c r="A30" s="10">
        <v>44955</v>
      </c>
      <c r="B30" s="7">
        <v>441.79</v>
      </c>
      <c r="C30" s="7">
        <v>449.03</v>
      </c>
      <c r="D30" s="7">
        <v>467.59</v>
      </c>
      <c r="E30" s="8">
        <v>304.98</v>
      </c>
      <c r="F30" s="8">
        <v>369.9</v>
      </c>
      <c r="G30" s="19">
        <v>380.14</v>
      </c>
      <c r="H30" s="7"/>
      <c r="I30" s="26">
        <f t="shared" si="3"/>
        <v>0.10982456684940145</v>
      </c>
      <c r="J30" s="26">
        <f t="shared" si="4"/>
        <v>0.12693891344727942</v>
      </c>
      <c r="K30" s="26">
        <f t="shared" si="5"/>
        <v>0.16941519078835826</v>
      </c>
    </row>
    <row r="31" spans="1:11" x14ac:dyDescent="0.35">
      <c r="A31" s="10">
        <v>44956</v>
      </c>
      <c r="B31" s="7">
        <v>495.6</v>
      </c>
      <c r="C31" s="7">
        <v>591.73</v>
      </c>
      <c r="D31" s="7">
        <v>607.12</v>
      </c>
      <c r="E31" s="8">
        <v>311.33</v>
      </c>
      <c r="F31" s="8">
        <v>377.3</v>
      </c>
      <c r="G31" s="19">
        <v>387.7</v>
      </c>
      <c r="H31" s="7"/>
      <c r="I31" s="26">
        <f t="shared" si="3"/>
        <v>0.11493449370146276</v>
      </c>
      <c r="J31" s="26">
        <f t="shared" si="4"/>
        <v>0.27596074911132634</v>
      </c>
      <c r="K31" s="26">
        <f t="shared" si="5"/>
        <v>0.2611346215262525</v>
      </c>
    </row>
    <row r="32" spans="1:11" x14ac:dyDescent="0.35">
      <c r="A32" s="10">
        <v>44957</v>
      </c>
      <c r="B32" s="7">
        <v>625.11</v>
      </c>
      <c r="C32" s="7">
        <v>696.11</v>
      </c>
      <c r="D32" s="7">
        <v>691.4</v>
      </c>
      <c r="E32" s="9">
        <v>321.45</v>
      </c>
      <c r="F32" s="9">
        <v>387.58</v>
      </c>
      <c r="G32" s="20">
        <v>397.5</v>
      </c>
      <c r="H32" s="7"/>
      <c r="I32" s="26">
        <f t="shared" si="3"/>
        <v>0.23215848449523116</v>
      </c>
      <c r="J32" s="26">
        <f t="shared" si="4"/>
        <v>0.16245724405716708</v>
      </c>
      <c r="K32" s="26">
        <f t="shared" si="5"/>
        <v>0.12999206239186675</v>
      </c>
    </row>
    <row r="33" spans="1:11" x14ac:dyDescent="0.35">
      <c r="A33" s="10">
        <v>44958</v>
      </c>
      <c r="B33" s="7">
        <v>741</v>
      </c>
      <c r="C33" s="7">
        <v>776.71</v>
      </c>
      <c r="D33" s="7">
        <v>754.26</v>
      </c>
      <c r="E33" s="8">
        <v>741</v>
      </c>
      <c r="F33" s="8">
        <v>776.71</v>
      </c>
      <c r="G33" s="19">
        <v>754.26</v>
      </c>
      <c r="H33" s="7"/>
      <c r="I33" s="26">
        <f t="shared" si="3"/>
        <v>0.17007299104586826</v>
      </c>
      <c r="J33" s="26">
        <f t="shared" si="4"/>
        <v>0.10955935650314463</v>
      </c>
      <c r="K33" s="26">
        <f t="shared" si="5"/>
        <v>8.7018608667270625E-2</v>
      </c>
    </row>
    <row r="34" spans="1:11" x14ac:dyDescent="0.35">
      <c r="A34" s="10">
        <v>44959</v>
      </c>
      <c r="B34" s="7">
        <v>589.61</v>
      </c>
      <c r="C34" s="7">
        <v>782.05</v>
      </c>
      <c r="D34" s="7">
        <v>736.34</v>
      </c>
      <c r="E34" s="8">
        <v>665.31</v>
      </c>
      <c r="F34" s="8">
        <v>779.38</v>
      </c>
      <c r="G34" s="19">
        <v>745.3</v>
      </c>
      <c r="H34" s="7"/>
      <c r="I34" s="26">
        <f t="shared" si="3"/>
        <v>-0.22853932391350118</v>
      </c>
      <c r="J34" s="26">
        <f t="shared" si="4"/>
        <v>6.8516267936244799E-3</v>
      </c>
      <c r="K34" s="26">
        <f t="shared" si="5"/>
        <v>-2.4045167573243559E-2</v>
      </c>
    </row>
    <row r="35" spans="1:11" x14ac:dyDescent="0.35">
      <c r="A35" s="10">
        <v>44960</v>
      </c>
      <c r="B35" s="7">
        <v>776.02</v>
      </c>
      <c r="C35" s="7">
        <v>789.93</v>
      </c>
      <c r="D35" s="7">
        <v>790.94</v>
      </c>
      <c r="E35" s="8">
        <v>702.21</v>
      </c>
      <c r="F35" s="8">
        <v>782.9</v>
      </c>
      <c r="G35" s="19">
        <v>760.51</v>
      </c>
      <c r="H35" s="7"/>
      <c r="I35" s="26">
        <f t="shared" si="3"/>
        <v>0.27471699166438623</v>
      </c>
      <c r="J35" s="26">
        <f t="shared" si="4"/>
        <v>1.0025656819995107E-2</v>
      </c>
      <c r="K35" s="26">
        <f t="shared" si="5"/>
        <v>7.1530142958902324E-2</v>
      </c>
    </row>
    <row r="36" spans="1:11" x14ac:dyDescent="0.35">
      <c r="A36" s="10">
        <v>44961</v>
      </c>
      <c r="B36" s="7">
        <v>773.6</v>
      </c>
      <c r="C36" s="7">
        <v>794.49</v>
      </c>
      <c r="D36" s="7">
        <v>803.26</v>
      </c>
      <c r="E36" s="8">
        <v>720.06</v>
      </c>
      <c r="F36" s="8">
        <v>785.8</v>
      </c>
      <c r="G36" s="19">
        <v>771.2</v>
      </c>
      <c r="H36" s="7"/>
      <c r="I36" s="26">
        <f t="shared" si="3"/>
        <v>-3.123348907887279E-3</v>
      </c>
      <c r="J36" s="26">
        <f t="shared" si="4"/>
        <v>5.7560654249037878E-3</v>
      </c>
      <c r="K36" s="26">
        <f t="shared" si="5"/>
        <v>1.5456335802235009E-2</v>
      </c>
    </row>
    <row r="37" spans="1:11" x14ac:dyDescent="0.35">
      <c r="A37" s="10">
        <v>44962</v>
      </c>
      <c r="B37" s="7">
        <v>628.05999999999995</v>
      </c>
      <c r="C37" s="7">
        <v>733.03</v>
      </c>
      <c r="D37" s="7">
        <v>837.7</v>
      </c>
      <c r="E37" s="8">
        <v>701.66</v>
      </c>
      <c r="F37" s="8">
        <v>775.24</v>
      </c>
      <c r="G37" s="19">
        <v>784.5</v>
      </c>
      <c r="H37" s="7"/>
      <c r="I37" s="26">
        <f t="shared" si="3"/>
        <v>-0.20841924083340116</v>
      </c>
      <c r="J37" s="26">
        <f t="shared" si="4"/>
        <v>-8.0513770621606515E-2</v>
      </c>
      <c r="K37" s="26">
        <f t="shared" si="5"/>
        <v>4.1981593817075322E-2</v>
      </c>
    </row>
    <row r="38" spans="1:11" x14ac:dyDescent="0.35">
      <c r="A38" s="10">
        <v>44963</v>
      </c>
      <c r="B38" s="7">
        <v>177.49</v>
      </c>
      <c r="C38" s="7">
        <v>737.63</v>
      </c>
      <c r="D38" s="7">
        <v>698.32</v>
      </c>
      <c r="E38" s="8">
        <v>614.29999999999995</v>
      </c>
      <c r="F38" s="8">
        <v>768.97</v>
      </c>
      <c r="G38" s="19">
        <v>770.14</v>
      </c>
      <c r="H38" s="7"/>
      <c r="I38" s="26">
        <f t="shared" si="3"/>
        <v>-1.2637214340054284</v>
      </c>
      <c r="J38" s="26">
        <f t="shared" si="4"/>
        <v>6.2557151229326886E-3</v>
      </c>
      <c r="K38" s="26">
        <f t="shared" si="5"/>
        <v>-0.18198259073266948</v>
      </c>
    </row>
    <row r="39" spans="1:11" x14ac:dyDescent="0.35">
      <c r="A39" s="10">
        <v>44964</v>
      </c>
      <c r="B39" s="7">
        <v>509.32</v>
      </c>
      <c r="C39" s="7">
        <v>770.15</v>
      </c>
      <c r="D39" s="7">
        <v>702.55</v>
      </c>
      <c r="E39" s="8">
        <v>599.29999999999995</v>
      </c>
      <c r="F39" s="8">
        <v>769.14</v>
      </c>
      <c r="G39" s="19">
        <v>760.48</v>
      </c>
      <c r="H39" s="7"/>
      <c r="I39" s="26">
        <f t="shared" si="3"/>
        <v>1.0541622334049796</v>
      </c>
      <c r="J39" s="26">
        <f t="shared" si="4"/>
        <v>4.3142957203991118E-2</v>
      </c>
      <c r="K39" s="26">
        <f t="shared" si="5"/>
        <v>6.0391226252547621E-3</v>
      </c>
    </row>
    <row r="40" spans="1:11" x14ac:dyDescent="0.35">
      <c r="A40" s="10">
        <v>44965</v>
      </c>
      <c r="B40" s="7">
        <v>480.02</v>
      </c>
      <c r="C40" s="7">
        <v>664.01</v>
      </c>
      <c r="D40" s="7">
        <v>670.88</v>
      </c>
      <c r="E40" s="8">
        <v>584.39</v>
      </c>
      <c r="F40" s="8">
        <v>756</v>
      </c>
      <c r="G40" s="19">
        <v>749.28</v>
      </c>
      <c r="H40" s="7"/>
      <c r="I40" s="26">
        <f t="shared" si="3"/>
        <v>-5.9248733004662955E-2</v>
      </c>
      <c r="J40" s="26">
        <f t="shared" si="4"/>
        <v>-0.1482880914664732</v>
      </c>
      <c r="K40" s="26">
        <f t="shared" si="5"/>
        <v>-4.6126289629896643E-2</v>
      </c>
    </row>
    <row r="41" spans="1:11" x14ac:dyDescent="0.35">
      <c r="A41" s="10">
        <v>44966</v>
      </c>
      <c r="B41" s="7">
        <v>484.89</v>
      </c>
      <c r="C41" s="7">
        <v>600.05999999999995</v>
      </c>
      <c r="D41" s="7">
        <v>548.41999999999996</v>
      </c>
      <c r="E41" s="8">
        <v>573.33000000000004</v>
      </c>
      <c r="F41" s="8">
        <v>738.67</v>
      </c>
      <c r="G41" s="19">
        <v>726.96</v>
      </c>
      <c r="H41" s="7"/>
      <c r="I41" s="26">
        <f t="shared" si="3"/>
        <v>1.0094291389255126E-2</v>
      </c>
      <c r="J41" s="26">
        <f t="shared" si="4"/>
        <v>-0.10126755938751385</v>
      </c>
      <c r="K41" s="26">
        <f t="shared" si="5"/>
        <v>-0.20154886666917374</v>
      </c>
    </row>
    <row r="42" spans="1:11" x14ac:dyDescent="0.35">
      <c r="A42" s="10">
        <v>44967</v>
      </c>
      <c r="B42" s="7">
        <v>510.79</v>
      </c>
      <c r="C42" s="7">
        <v>564.33000000000004</v>
      </c>
      <c r="D42" s="7">
        <v>561.75</v>
      </c>
      <c r="E42" s="8">
        <v>567.08000000000004</v>
      </c>
      <c r="F42" s="8">
        <v>721.24</v>
      </c>
      <c r="G42" s="19">
        <v>710.44</v>
      </c>
      <c r="H42" s="7"/>
      <c r="I42" s="26">
        <f t="shared" si="3"/>
        <v>5.2036485743015136E-2</v>
      </c>
      <c r="J42" s="26">
        <f t="shared" si="4"/>
        <v>-6.1390463443440645E-2</v>
      </c>
      <c r="K42" s="26">
        <f t="shared" si="5"/>
        <v>2.4015494312159835E-2</v>
      </c>
    </row>
    <row r="43" spans="1:11" x14ac:dyDescent="0.35">
      <c r="A43" s="10">
        <v>44968</v>
      </c>
      <c r="B43" s="7">
        <v>500.64</v>
      </c>
      <c r="C43" s="7">
        <v>617.67999999999995</v>
      </c>
      <c r="D43" s="7">
        <v>660.11</v>
      </c>
      <c r="E43" s="8">
        <v>561.04</v>
      </c>
      <c r="F43" s="8">
        <v>711.82</v>
      </c>
      <c r="G43" s="19">
        <v>705.87</v>
      </c>
      <c r="H43" s="7"/>
      <c r="I43" s="26">
        <f t="shared" si="3"/>
        <v>-2.0071266912270055E-2</v>
      </c>
      <c r="J43" s="26">
        <f t="shared" si="4"/>
        <v>9.0331337227521361E-2</v>
      </c>
      <c r="K43" s="26">
        <f t="shared" si="5"/>
        <v>0.16134957673435349</v>
      </c>
    </row>
    <row r="44" spans="1:11" x14ac:dyDescent="0.35">
      <c r="A44" s="10">
        <v>44969</v>
      </c>
      <c r="B44" s="7">
        <v>519.30999999999995</v>
      </c>
      <c r="C44" s="7">
        <v>547.79999999999995</v>
      </c>
      <c r="D44" s="7">
        <v>633.04999999999995</v>
      </c>
      <c r="E44" s="8">
        <v>557.55999999999995</v>
      </c>
      <c r="F44" s="8">
        <v>698.16</v>
      </c>
      <c r="G44" s="19">
        <v>699.8</v>
      </c>
      <c r="H44" s="7"/>
      <c r="I44" s="26">
        <f t="shared" si="3"/>
        <v>3.6613727435993865E-2</v>
      </c>
      <c r="J44" s="26">
        <f t="shared" si="4"/>
        <v>-0.12006026717158258</v>
      </c>
      <c r="K44" s="26">
        <f t="shared" si="5"/>
        <v>-4.1857079833529945E-2</v>
      </c>
    </row>
    <row r="45" spans="1:11" x14ac:dyDescent="0.35">
      <c r="A45" s="10">
        <v>44970</v>
      </c>
      <c r="B45" s="7">
        <v>525.28</v>
      </c>
      <c r="C45" s="7">
        <v>582.78</v>
      </c>
      <c r="D45" s="7">
        <v>575.28</v>
      </c>
      <c r="E45" s="8">
        <v>555.08000000000004</v>
      </c>
      <c r="F45" s="8">
        <v>689.28</v>
      </c>
      <c r="G45" s="19">
        <v>690.22</v>
      </c>
      <c r="H45" s="7"/>
      <c r="I45" s="26">
        <f t="shared" si="3"/>
        <v>1.1430446396716634E-2</v>
      </c>
      <c r="J45" s="26">
        <f t="shared" si="4"/>
        <v>6.1899499813316487E-2</v>
      </c>
      <c r="K45" s="26">
        <f t="shared" si="5"/>
        <v>-9.5692529172023574E-2</v>
      </c>
    </row>
    <row r="46" spans="1:11" x14ac:dyDescent="0.35">
      <c r="A46" s="10">
        <v>44971</v>
      </c>
      <c r="B46" s="7">
        <v>533.86</v>
      </c>
      <c r="C46" s="7">
        <v>562.22</v>
      </c>
      <c r="D46" s="7">
        <v>561.41</v>
      </c>
      <c r="E46" s="8">
        <v>553.55999999999995</v>
      </c>
      <c r="F46" s="8">
        <v>680.21</v>
      </c>
      <c r="G46" s="19">
        <v>681.02</v>
      </c>
      <c r="H46" s="7"/>
      <c r="I46" s="26">
        <f t="shared" si="3"/>
        <v>1.6202178549106803E-2</v>
      </c>
      <c r="J46" s="26">
        <f t="shared" si="4"/>
        <v>-3.591652427398364E-2</v>
      </c>
      <c r="K46" s="26">
        <f t="shared" si="5"/>
        <v>-2.440540241377032E-2</v>
      </c>
    </row>
    <row r="47" spans="1:11" x14ac:dyDescent="0.35">
      <c r="A47" s="10">
        <v>44972</v>
      </c>
      <c r="B47" s="7">
        <v>529.61</v>
      </c>
      <c r="C47" s="7">
        <v>540.63</v>
      </c>
      <c r="D47" s="7">
        <v>540.16999999999996</v>
      </c>
      <c r="E47" s="8">
        <v>551.97</v>
      </c>
      <c r="F47" s="8">
        <v>670.9</v>
      </c>
      <c r="G47" s="19">
        <v>671.63</v>
      </c>
      <c r="H47" s="7"/>
      <c r="I47" s="26">
        <f t="shared" si="3"/>
        <v>-7.9927456826303332E-3</v>
      </c>
      <c r="J47" s="26">
        <f t="shared" si="4"/>
        <v>-3.9158106170021127E-2</v>
      </c>
      <c r="K47" s="26">
        <f t="shared" si="5"/>
        <v>-3.8567571551119353E-2</v>
      </c>
    </row>
    <row r="48" spans="1:11" x14ac:dyDescent="0.35">
      <c r="A48" s="10">
        <v>44973</v>
      </c>
      <c r="B48" s="7">
        <v>427.73</v>
      </c>
      <c r="C48" s="7">
        <v>536.94000000000005</v>
      </c>
      <c r="D48" s="7">
        <v>535.74</v>
      </c>
      <c r="E48" s="8">
        <v>544.20000000000005</v>
      </c>
      <c r="F48" s="8">
        <v>662.53</v>
      </c>
      <c r="G48" s="19">
        <v>663.14</v>
      </c>
      <c r="H48" s="7"/>
      <c r="I48" s="26">
        <f t="shared" si="3"/>
        <v>-0.21364873122344069</v>
      </c>
      <c r="J48" s="26">
        <f t="shared" si="4"/>
        <v>-6.8487697754674587E-3</v>
      </c>
      <c r="K48" s="26">
        <f t="shared" si="5"/>
        <v>-8.2349360721686842E-3</v>
      </c>
    </row>
    <row r="49" spans="1:11" x14ac:dyDescent="0.35">
      <c r="A49" s="10">
        <v>44974</v>
      </c>
      <c r="B49" s="7">
        <v>403.13</v>
      </c>
      <c r="C49" s="7">
        <v>517.13</v>
      </c>
      <c r="D49" s="7">
        <v>520.34</v>
      </c>
      <c r="E49" s="8">
        <v>535.9</v>
      </c>
      <c r="F49" s="8">
        <v>653.97</v>
      </c>
      <c r="G49" s="19">
        <v>654.74</v>
      </c>
      <c r="H49" s="7"/>
      <c r="I49" s="26">
        <f t="shared" si="3"/>
        <v>-5.9233064822424041E-2</v>
      </c>
      <c r="J49" s="26">
        <f t="shared" si="4"/>
        <v>-3.7592062845833149E-2</v>
      </c>
      <c r="K49" s="26">
        <f t="shared" si="5"/>
        <v>-2.9166524692126668E-2</v>
      </c>
    </row>
    <row r="50" spans="1:11" x14ac:dyDescent="0.35">
      <c r="A50" s="10">
        <v>44975</v>
      </c>
      <c r="B50" s="7">
        <v>369.61</v>
      </c>
      <c r="C50" s="7">
        <v>452.2</v>
      </c>
      <c r="D50" s="7">
        <v>443.33</v>
      </c>
      <c r="E50" s="8">
        <v>526.66999999999996</v>
      </c>
      <c r="F50" s="8">
        <v>642.77</v>
      </c>
      <c r="G50" s="19">
        <v>642.99</v>
      </c>
      <c r="H50" s="7"/>
      <c r="I50" s="26">
        <f t="shared" si="3"/>
        <v>-8.6810694895323379E-2</v>
      </c>
      <c r="J50" s="26">
        <f t="shared" si="4"/>
        <v>-0.13416973373311936</v>
      </c>
      <c r="K50" s="26">
        <f t="shared" si="5"/>
        <v>-0.1601680303426225</v>
      </c>
    </row>
    <row r="51" spans="1:11" x14ac:dyDescent="0.35">
      <c r="A51" s="10">
        <v>44976</v>
      </c>
      <c r="B51" s="7">
        <v>397.19</v>
      </c>
      <c r="C51" s="7">
        <v>404.97</v>
      </c>
      <c r="D51" s="7">
        <v>417.73</v>
      </c>
      <c r="E51" s="8">
        <v>519.85</v>
      </c>
      <c r="F51" s="8">
        <v>630.25</v>
      </c>
      <c r="G51" s="19">
        <v>631.14</v>
      </c>
      <c r="H51" s="7"/>
      <c r="I51" s="26">
        <f t="shared" si="3"/>
        <v>7.1966359941884467E-2</v>
      </c>
      <c r="J51" s="26">
        <f t="shared" si="4"/>
        <v>-0.11031156955502407</v>
      </c>
      <c r="K51" s="26">
        <f t="shared" si="5"/>
        <v>-5.9479122916635756E-2</v>
      </c>
    </row>
    <row r="52" spans="1:11" x14ac:dyDescent="0.35">
      <c r="A52" s="10">
        <v>44977</v>
      </c>
      <c r="B52" s="7">
        <v>330.54</v>
      </c>
      <c r="C52" s="7">
        <v>429.66</v>
      </c>
      <c r="D52" s="7">
        <v>438.03</v>
      </c>
      <c r="E52" s="8">
        <v>510.39</v>
      </c>
      <c r="F52" s="8">
        <v>620.22</v>
      </c>
      <c r="G52" s="19">
        <v>621.48</v>
      </c>
      <c r="H52" s="7"/>
      <c r="I52" s="26">
        <f t="shared" si="3"/>
        <v>-0.18368707490777511</v>
      </c>
      <c r="J52" s="26">
        <f t="shared" si="4"/>
        <v>5.9181207958058042E-2</v>
      </c>
      <c r="K52" s="26">
        <f t="shared" si="5"/>
        <v>4.7452110375787046E-2</v>
      </c>
    </row>
    <row r="53" spans="1:11" x14ac:dyDescent="0.35">
      <c r="A53" s="10">
        <v>44978</v>
      </c>
      <c r="B53" s="7">
        <v>401.55</v>
      </c>
      <c r="C53" s="7">
        <v>429.69</v>
      </c>
      <c r="D53" s="7">
        <v>428.87</v>
      </c>
      <c r="E53" s="8">
        <v>505.2</v>
      </c>
      <c r="F53" s="8">
        <v>611.15</v>
      </c>
      <c r="G53" s="19">
        <v>612.30999999999995</v>
      </c>
      <c r="H53" s="7"/>
      <c r="I53" s="26">
        <f t="shared" si="3"/>
        <v>0.194604377921791</v>
      </c>
      <c r="J53" s="26">
        <f t="shared" si="4"/>
        <v>6.982021298004482E-5</v>
      </c>
      <c r="K53" s="26">
        <f t="shared" si="5"/>
        <v>-2.1133558479555427E-2</v>
      </c>
    </row>
    <row r="54" spans="1:11" x14ac:dyDescent="0.35">
      <c r="A54" s="10">
        <v>44979</v>
      </c>
      <c r="B54" s="7">
        <v>231.43</v>
      </c>
      <c r="C54" s="7">
        <v>392.93</v>
      </c>
      <c r="D54" s="7">
        <v>365.33</v>
      </c>
      <c r="E54" s="8">
        <v>492.76</v>
      </c>
      <c r="F54" s="8">
        <v>601.23</v>
      </c>
      <c r="G54" s="19">
        <v>601.08000000000004</v>
      </c>
      <c r="H54" s="7"/>
      <c r="I54" s="26">
        <f t="shared" si="3"/>
        <v>-0.5510546066429004</v>
      </c>
      <c r="J54" s="26">
        <f t="shared" si="4"/>
        <v>-8.943253950369362E-2</v>
      </c>
      <c r="K54" s="26">
        <f t="shared" si="5"/>
        <v>-0.16035278799139166</v>
      </c>
    </row>
    <row r="55" spans="1:11" x14ac:dyDescent="0.35">
      <c r="A55" s="10">
        <v>44980</v>
      </c>
      <c r="B55" s="7">
        <v>281.14</v>
      </c>
      <c r="C55" s="7">
        <v>394.6</v>
      </c>
      <c r="D55" s="7">
        <v>394.43</v>
      </c>
      <c r="E55" s="8">
        <v>483.56</v>
      </c>
      <c r="F55" s="8">
        <v>592.24</v>
      </c>
      <c r="G55" s="19">
        <v>592.1</v>
      </c>
      <c r="H55" s="7"/>
      <c r="I55" s="26">
        <f t="shared" si="3"/>
        <v>0.19457531391204899</v>
      </c>
      <c r="J55" s="26">
        <f t="shared" si="4"/>
        <v>4.2411146323250723E-3</v>
      </c>
      <c r="K55" s="26">
        <f t="shared" si="5"/>
        <v>7.6640630033778925E-2</v>
      </c>
    </row>
    <row r="56" spans="1:11" x14ac:dyDescent="0.35">
      <c r="A56" s="10">
        <v>44981</v>
      </c>
      <c r="B56" s="7">
        <v>258.29000000000002</v>
      </c>
      <c r="C56" s="7">
        <v>338.3</v>
      </c>
      <c r="D56" s="7">
        <v>345.59</v>
      </c>
      <c r="E56" s="8">
        <v>474.17</v>
      </c>
      <c r="F56" s="8">
        <v>581.66</v>
      </c>
      <c r="G56" s="19">
        <v>581.83000000000004</v>
      </c>
      <c r="H56" s="7"/>
      <c r="I56" s="26">
        <f t="shared" si="3"/>
        <v>-8.4769781224118199E-2</v>
      </c>
      <c r="J56" s="26">
        <f t="shared" si="4"/>
        <v>-0.15393951780185217</v>
      </c>
      <c r="K56" s="26">
        <f t="shared" si="5"/>
        <v>-0.13218858341832918</v>
      </c>
    </row>
    <row r="57" spans="1:11" x14ac:dyDescent="0.35">
      <c r="A57" s="10">
        <v>44982</v>
      </c>
      <c r="B57" s="7">
        <v>250</v>
      </c>
      <c r="C57" s="7">
        <v>303.62</v>
      </c>
      <c r="D57" s="7">
        <v>311.62</v>
      </c>
      <c r="E57" s="8">
        <v>465.2</v>
      </c>
      <c r="F57" s="8">
        <v>570.54</v>
      </c>
      <c r="G57" s="19">
        <v>571.02</v>
      </c>
      <c r="H57" s="7"/>
      <c r="I57" s="26">
        <f t="shared" si="3"/>
        <v>-3.2622066817255158E-2</v>
      </c>
      <c r="J57" s="26">
        <f t="shared" si="4"/>
        <v>-0.10815615628209377</v>
      </c>
      <c r="K57" s="26">
        <f t="shared" si="5"/>
        <v>-0.10346860453687622</v>
      </c>
    </row>
    <row r="58" spans="1:11" x14ac:dyDescent="0.35">
      <c r="A58" s="10">
        <v>44983</v>
      </c>
      <c r="B58" s="7">
        <v>292.85000000000002</v>
      </c>
      <c r="C58" s="7">
        <v>306.52</v>
      </c>
      <c r="D58" s="7">
        <v>330.71</v>
      </c>
      <c r="E58" s="8">
        <v>458.58</v>
      </c>
      <c r="F58" s="8">
        <v>560.39</v>
      </c>
      <c r="G58" s="19">
        <v>561.78</v>
      </c>
      <c r="H58" s="7"/>
      <c r="I58" s="26">
        <f t="shared" si="3"/>
        <v>0.15819961467354485</v>
      </c>
      <c r="J58" s="26">
        <f t="shared" si="4"/>
        <v>9.5060865976343834E-3</v>
      </c>
      <c r="K58" s="26">
        <f t="shared" si="5"/>
        <v>5.9457361628561398E-2</v>
      </c>
    </row>
    <row r="59" spans="1:11" x14ac:dyDescent="0.35">
      <c r="A59" s="10">
        <v>44984</v>
      </c>
      <c r="B59" s="7">
        <v>281.23</v>
      </c>
      <c r="C59" s="7">
        <v>322.88</v>
      </c>
      <c r="D59" s="7">
        <v>333.26</v>
      </c>
      <c r="E59" s="8">
        <v>452.01</v>
      </c>
      <c r="F59" s="8">
        <v>551.59</v>
      </c>
      <c r="G59" s="19">
        <v>551.38</v>
      </c>
      <c r="H59" s="7"/>
      <c r="I59" s="26">
        <f t="shared" si="3"/>
        <v>-4.0487692656787401E-2</v>
      </c>
      <c r="J59" s="26">
        <f t="shared" si="4"/>
        <v>5.1997731063040592E-2</v>
      </c>
      <c r="K59" s="26">
        <f t="shared" si="5"/>
        <v>7.681107692707417E-3</v>
      </c>
    </row>
    <row r="60" spans="1:11" x14ac:dyDescent="0.35">
      <c r="A60" s="10">
        <v>44985</v>
      </c>
      <c r="B60" s="7">
        <v>299.52999999999997</v>
      </c>
      <c r="C60" s="7">
        <v>389.65</v>
      </c>
      <c r="D60" s="7">
        <v>381.87</v>
      </c>
      <c r="E60" s="9">
        <v>446.56</v>
      </c>
      <c r="F60" s="9">
        <v>545.80999999999995</v>
      </c>
      <c r="G60" s="20">
        <v>545.33000000000004</v>
      </c>
      <c r="H60" s="7"/>
      <c r="I60" s="26">
        <f t="shared" si="3"/>
        <v>6.3041739605034716E-2</v>
      </c>
      <c r="J60" s="26">
        <f t="shared" si="4"/>
        <v>0.18796816312432568</v>
      </c>
      <c r="K60" s="26">
        <f t="shared" si="5"/>
        <v>0.13615727043997541</v>
      </c>
    </row>
    <row r="61" spans="1:11" x14ac:dyDescent="0.35">
      <c r="A61" s="10">
        <v>44986</v>
      </c>
      <c r="B61" s="7">
        <v>316.93</v>
      </c>
      <c r="C61" s="7">
        <v>403.87</v>
      </c>
      <c r="D61" s="7">
        <v>397.86</v>
      </c>
      <c r="E61" s="8">
        <v>316.93</v>
      </c>
      <c r="F61" s="8">
        <v>403.87</v>
      </c>
      <c r="G61" s="19">
        <v>397.86</v>
      </c>
      <c r="H61" s="7"/>
      <c r="I61" s="26">
        <f t="shared" si="3"/>
        <v>5.6466349819599762E-2</v>
      </c>
      <c r="J61" s="26">
        <f t="shared" si="4"/>
        <v>3.584414371036844E-2</v>
      </c>
      <c r="K61" s="26">
        <f t="shared" si="5"/>
        <v>4.1019948058378414E-2</v>
      </c>
    </row>
    <row r="62" spans="1:11" x14ac:dyDescent="0.35">
      <c r="A62" s="10">
        <v>44987</v>
      </c>
      <c r="B62" s="7">
        <v>362.97</v>
      </c>
      <c r="C62" s="7">
        <v>437.6</v>
      </c>
      <c r="D62" s="7">
        <v>434.27</v>
      </c>
      <c r="E62" s="8">
        <v>339.95</v>
      </c>
      <c r="F62" s="8">
        <v>420.74</v>
      </c>
      <c r="G62" s="19">
        <v>416.07</v>
      </c>
      <c r="H62" s="7"/>
      <c r="I62" s="26">
        <f t="shared" si="3"/>
        <v>0.13563925691785786</v>
      </c>
      <c r="J62" s="26">
        <f t="shared" si="4"/>
        <v>8.021220710783325E-2</v>
      </c>
      <c r="K62" s="26">
        <f t="shared" si="5"/>
        <v>8.7566275870932159E-2</v>
      </c>
    </row>
    <row r="63" spans="1:11" x14ac:dyDescent="0.35">
      <c r="A63" s="10">
        <v>44988</v>
      </c>
      <c r="B63" s="7">
        <v>397.97</v>
      </c>
      <c r="C63" s="7">
        <v>458.03</v>
      </c>
      <c r="D63" s="7">
        <v>438.55</v>
      </c>
      <c r="E63" s="8">
        <v>359.29</v>
      </c>
      <c r="F63" s="8">
        <v>433.17</v>
      </c>
      <c r="G63" s="19">
        <v>423.56</v>
      </c>
      <c r="H63" s="7"/>
      <c r="I63" s="26">
        <f t="shared" si="3"/>
        <v>9.2056439337539236E-2</v>
      </c>
      <c r="J63" s="26">
        <f t="shared" si="4"/>
        <v>4.5629433044645257E-2</v>
      </c>
      <c r="K63" s="26">
        <f t="shared" si="5"/>
        <v>9.8073699176272067E-3</v>
      </c>
    </row>
    <row r="64" spans="1:11" x14ac:dyDescent="0.35">
      <c r="A64" s="10">
        <v>44989</v>
      </c>
      <c r="B64" s="7">
        <v>453.53</v>
      </c>
      <c r="C64" s="7">
        <v>457.24</v>
      </c>
      <c r="D64" s="7">
        <v>456.24</v>
      </c>
      <c r="E64" s="8">
        <v>382.85</v>
      </c>
      <c r="F64" s="8">
        <v>439.19</v>
      </c>
      <c r="G64" s="19">
        <v>431.73</v>
      </c>
      <c r="H64" s="7"/>
      <c r="I64" s="26">
        <f t="shared" si="3"/>
        <v>0.13068479395814364</v>
      </c>
      <c r="J64" s="26">
        <f t="shared" si="4"/>
        <v>-1.7262669948389763E-3</v>
      </c>
      <c r="K64" s="26">
        <f t="shared" si="5"/>
        <v>3.9545156450892884E-2</v>
      </c>
    </row>
    <row r="65" spans="1:11" x14ac:dyDescent="0.35">
      <c r="A65" s="10">
        <v>44990</v>
      </c>
      <c r="B65" s="7">
        <v>436.17</v>
      </c>
      <c r="C65" s="7">
        <v>469.15</v>
      </c>
      <c r="D65" s="7">
        <v>486.95</v>
      </c>
      <c r="E65" s="8">
        <v>393.51</v>
      </c>
      <c r="F65" s="8">
        <v>445.18</v>
      </c>
      <c r="G65" s="19">
        <v>442.77</v>
      </c>
      <c r="H65" s="7"/>
      <c r="I65" s="26">
        <f t="shared" si="3"/>
        <v>-3.9029343905735113E-2</v>
      </c>
      <c r="J65" s="26">
        <f t="shared" si="4"/>
        <v>2.5714129578480859E-2</v>
      </c>
      <c r="K65" s="26">
        <f t="shared" si="5"/>
        <v>6.514246155892478E-2</v>
      </c>
    </row>
    <row r="66" spans="1:11" x14ac:dyDescent="0.35">
      <c r="A66" s="10">
        <v>44991</v>
      </c>
      <c r="B66" s="7">
        <v>485.06</v>
      </c>
      <c r="C66" s="7">
        <v>502.7</v>
      </c>
      <c r="D66" s="7">
        <v>499.63</v>
      </c>
      <c r="E66" s="8">
        <v>408.77</v>
      </c>
      <c r="F66" s="8">
        <v>454.77</v>
      </c>
      <c r="G66" s="19">
        <v>452.25</v>
      </c>
      <c r="H66" s="7"/>
      <c r="I66" s="26">
        <f t="shared" si="3"/>
        <v>0.10624051901462862</v>
      </c>
      <c r="J66" s="26">
        <f t="shared" si="4"/>
        <v>6.9071023962470987E-2</v>
      </c>
      <c r="K66" s="26">
        <f t="shared" si="5"/>
        <v>2.5706376079833792E-2</v>
      </c>
    </row>
    <row r="67" spans="1:11" x14ac:dyDescent="0.35">
      <c r="A67" s="10">
        <v>44992</v>
      </c>
      <c r="B67" s="7">
        <v>460.87</v>
      </c>
      <c r="C67" s="7">
        <v>497.29</v>
      </c>
      <c r="D67" s="7">
        <v>496.3</v>
      </c>
      <c r="E67" s="8">
        <v>416.21</v>
      </c>
      <c r="F67" s="8">
        <v>460.84</v>
      </c>
      <c r="G67" s="19">
        <v>458.54</v>
      </c>
      <c r="H67" s="7"/>
      <c r="I67" s="26">
        <f t="shared" si="3"/>
        <v>-5.1156587059282325E-2</v>
      </c>
      <c r="J67" s="26">
        <f t="shared" si="4"/>
        <v>-1.082021376638332E-2</v>
      </c>
      <c r="K67" s="26">
        <f t="shared" si="5"/>
        <v>-6.687241893646897E-3</v>
      </c>
    </row>
    <row r="68" spans="1:11" x14ac:dyDescent="0.35">
      <c r="A68" s="10">
        <v>44993</v>
      </c>
      <c r="B68" s="7">
        <v>424.92</v>
      </c>
      <c r="C68" s="7">
        <v>488.27</v>
      </c>
      <c r="D68" s="7">
        <v>476.63</v>
      </c>
      <c r="E68" s="8">
        <v>417.3</v>
      </c>
      <c r="F68" s="8">
        <v>464.27</v>
      </c>
      <c r="G68" s="19">
        <v>460.8</v>
      </c>
      <c r="H68" s="7"/>
      <c r="I68" s="26">
        <f t="shared" ref="I68:I131" si="6">IFERROR(LN(B68/B67),0)</f>
        <v>-8.1215091654977575E-2</v>
      </c>
      <c r="J68" s="26">
        <f t="shared" ref="J68:J131" si="7">IFERROR(LN(C68/C67),0)</f>
        <v>-1.8304825392695439E-2</v>
      </c>
      <c r="K68" s="26">
        <f t="shared" ref="K68:K131" si="8">IFERROR(LN(D68/D67),0)</f>
        <v>-4.0440074043206563E-2</v>
      </c>
    </row>
    <row r="69" spans="1:11" x14ac:dyDescent="0.35">
      <c r="A69" s="10">
        <v>44994</v>
      </c>
      <c r="B69" s="7">
        <v>408.07</v>
      </c>
      <c r="C69" s="7">
        <v>440.08</v>
      </c>
      <c r="D69" s="7">
        <v>439.43</v>
      </c>
      <c r="E69" s="8">
        <v>416.28</v>
      </c>
      <c r="F69" s="8">
        <v>461.58</v>
      </c>
      <c r="G69" s="19">
        <v>458.43</v>
      </c>
      <c r="H69" s="7"/>
      <c r="I69" s="26">
        <f t="shared" si="6"/>
        <v>-4.0462187596413783E-2</v>
      </c>
      <c r="J69" s="26">
        <f t="shared" si="7"/>
        <v>-0.10391200297224819</v>
      </c>
      <c r="K69" s="26">
        <f t="shared" si="8"/>
        <v>-8.1262076009959133E-2</v>
      </c>
    </row>
    <row r="70" spans="1:11" x14ac:dyDescent="0.35">
      <c r="A70" s="10">
        <v>44995</v>
      </c>
      <c r="B70" s="7">
        <v>153.61000000000001</v>
      </c>
      <c r="C70" s="7">
        <v>381.04</v>
      </c>
      <c r="D70" s="7">
        <v>345.31</v>
      </c>
      <c r="E70" s="8">
        <v>390.01</v>
      </c>
      <c r="F70" s="8">
        <v>453.53</v>
      </c>
      <c r="G70" s="19">
        <v>447.12</v>
      </c>
      <c r="H70" s="7"/>
      <c r="I70" s="26">
        <f t="shared" si="6"/>
        <v>-0.97702180555434459</v>
      </c>
      <c r="J70" s="26">
        <f t="shared" si="7"/>
        <v>-0.14405217207459756</v>
      </c>
      <c r="K70" s="26">
        <f t="shared" si="8"/>
        <v>-0.24103586823926926</v>
      </c>
    </row>
    <row r="71" spans="1:11" x14ac:dyDescent="0.35">
      <c r="A71" s="10">
        <v>44996</v>
      </c>
      <c r="B71" s="7">
        <v>260.64999999999998</v>
      </c>
      <c r="C71" s="7">
        <v>325.5</v>
      </c>
      <c r="D71" s="7">
        <v>336.1</v>
      </c>
      <c r="E71" s="8">
        <v>378.25</v>
      </c>
      <c r="F71" s="8">
        <v>441.89</v>
      </c>
      <c r="G71" s="19">
        <v>437.02</v>
      </c>
      <c r="H71" s="7"/>
      <c r="I71" s="26">
        <f t="shared" si="6"/>
        <v>0.52876158845306065</v>
      </c>
      <c r="J71" s="26">
        <f t="shared" si="7"/>
        <v>-0.1575418948439811</v>
      </c>
      <c r="K71" s="26">
        <f t="shared" si="8"/>
        <v>-2.7033829569900126E-2</v>
      </c>
    </row>
    <row r="72" spans="1:11" x14ac:dyDescent="0.35">
      <c r="A72" s="10">
        <v>44997</v>
      </c>
      <c r="B72" s="7">
        <v>281.31</v>
      </c>
      <c r="C72" s="7">
        <v>287.02999999999997</v>
      </c>
      <c r="D72" s="7">
        <v>304.64</v>
      </c>
      <c r="E72" s="8">
        <v>370.17</v>
      </c>
      <c r="F72" s="8">
        <v>428.98</v>
      </c>
      <c r="G72" s="19">
        <v>425.99</v>
      </c>
      <c r="H72" s="7"/>
      <c r="I72" s="26">
        <f t="shared" si="6"/>
        <v>7.6278752885528767E-2</v>
      </c>
      <c r="J72" s="26">
        <f t="shared" si="7"/>
        <v>-0.12577572173511795</v>
      </c>
      <c r="K72" s="26">
        <f t="shared" si="8"/>
        <v>-9.8277983128059618E-2</v>
      </c>
    </row>
    <row r="73" spans="1:11" x14ac:dyDescent="0.35">
      <c r="A73" s="10">
        <v>44998</v>
      </c>
      <c r="B73" s="7">
        <v>171.62</v>
      </c>
      <c r="C73" s="7">
        <v>249.07</v>
      </c>
      <c r="D73" s="7">
        <v>257.86</v>
      </c>
      <c r="E73" s="8">
        <v>354.9</v>
      </c>
      <c r="F73" s="8">
        <v>415.14</v>
      </c>
      <c r="G73" s="19">
        <v>413.06</v>
      </c>
      <c r="H73" s="7"/>
      <c r="I73" s="26">
        <f t="shared" si="6"/>
        <v>-0.49417453372066866</v>
      </c>
      <c r="J73" s="26">
        <f t="shared" si="7"/>
        <v>-0.14185275845889392</v>
      </c>
      <c r="K73" s="26">
        <f t="shared" si="8"/>
        <v>-0.16671394962030886</v>
      </c>
    </row>
    <row r="74" spans="1:11" x14ac:dyDescent="0.35">
      <c r="A74" s="10">
        <v>44999</v>
      </c>
      <c r="B74" s="7">
        <v>120.3</v>
      </c>
      <c r="C74" s="7">
        <v>217.07</v>
      </c>
      <c r="D74" s="7">
        <v>210.2</v>
      </c>
      <c r="E74" s="8">
        <v>338.14</v>
      </c>
      <c r="F74" s="8">
        <v>401</v>
      </c>
      <c r="G74" s="19">
        <v>398.57</v>
      </c>
      <c r="H74" s="7"/>
      <c r="I74" s="26">
        <f t="shared" si="6"/>
        <v>-0.35529410739834177</v>
      </c>
      <c r="J74" s="26">
        <f t="shared" si="7"/>
        <v>-0.1375140992869413</v>
      </c>
      <c r="K74" s="26">
        <f t="shared" si="8"/>
        <v>-0.20435734353984092</v>
      </c>
    </row>
    <row r="75" spans="1:11" x14ac:dyDescent="0.35">
      <c r="A75" s="10">
        <v>45000</v>
      </c>
      <c r="B75" s="7">
        <v>120.12</v>
      </c>
      <c r="C75" s="7">
        <v>164.47</v>
      </c>
      <c r="D75" s="7">
        <v>193.44</v>
      </c>
      <c r="E75" s="8">
        <v>323.61</v>
      </c>
      <c r="F75" s="8">
        <v>385.23</v>
      </c>
      <c r="G75" s="19">
        <v>384.89</v>
      </c>
      <c r="H75" s="7"/>
      <c r="I75" s="26">
        <f t="shared" si="6"/>
        <v>-1.497379865503617E-3</v>
      </c>
      <c r="J75" s="26">
        <f t="shared" si="7"/>
        <v>-0.27749169941449314</v>
      </c>
      <c r="K75" s="26">
        <f t="shared" si="8"/>
        <v>-8.3092071576368109E-2</v>
      </c>
    </row>
    <row r="76" spans="1:11" x14ac:dyDescent="0.35">
      <c r="A76" s="10">
        <v>45001</v>
      </c>
      <c r="B76" s="7">
        <v>125.95</v>
      </c>
      <c r="C76" s="7">
        <v>180.28</v>
      </c>
      <c r="D76" s="7">
        <v>196.72</v>
      </c>
      <c r="E76" s="8">
        <v>311.25</v>
      </c>
      <c r="F76" s="8">
        <v>372.42</v>
      </c>
      <c r="G76" s="19">
        <v>373.13</v>
      </c>
      <c r="H76" s="7"/>
      <c r="I76" s="26">
        <f t="shared" si="6"/>
        <v>4.7393759683489717E-2</v>
      </c>
      <c r="J76" s="26">
        <f t="shared" si="7"/>
        <v>9.1783015069269946E-2</v>
      </c>
      <c r="K76" s="26">
        <f t="shared" si="8"/>
        <v>1.6814011041454687E-2</v>
      </c>
    </row>
    <row r="77" spans="1:11" x14ac:dyDescent="0.35">
      <c r="A77" s="10">
        <v>45002</v>
      </c>
      <c r="B77" s="7">
        <v>144.16</v>
      </c>
      <c r="C77" s="7">
        <v>251.51</v>
      </c>
      <c r="D77" s="7">
        <v>238.03</v>
      </c>
      <c r="E77" s="8">
        <v>301.42</v>
      </c>
      <c r="F77" s="8">
        <v>365.31</v>
      </c>
      <c r="G77" s="19">
        <v>365.19</v>
      </c>
      <c r="H77" s="7"/>
      <c r="I77" s="26">
        <f t="shared" si="6"/>
        <v>0.13503879106140856</v>
      </c>
      <c r="J77" s="26">
        <f t="shared" si="7"/>
        <v>0.33297155235829312</v>
      </c>
      <c r="K77" s="26">
        <f t="shared" si="8"/>
        <v>0.19061531824001904</v>
      </c>
    </row>
    <row r="78" spans="1:11" x14ac:dyDescent="0.35">
      <c r="A78" s="10">
        <v>45003</v>
      </c>
      <c r="B78" s="7">
        <v>147.30000000000001</v>
      </c>
      <c r="C78" s="7">
        <v>228.41</v>
      </c>
      <c r="D78" s="7">
        <v>226.09</v>
      </c>
      <c r="E78" s="8">
        <v>292.86</v>
      </c>
      <c r="F78" s="8">
        <v>357.7</v>
      </c>
      <c r="G78" s="19">
        <v>357.46</v>
      </c>
      <c r="H78" s="7"/>
      <c r="I78" s="26">
        <f t="shared" si="6"/>
        <v>2.154752960855694E-2</v>
      </c>
      <c r="J78" s="26">
        <f t="shared" si="7"/>
        <v>-9.6340490520198094E-2</v>
      </c>
      <c r="K78" s="26">
        <f t="shared" si="8"/>
        <v>-5.1463566059731153E-2</v>
      </c>
    </row>
    <row r="79" spans="1:11" x14ac:dyDescent="0.35">
      <c r="A79" s="10">
        <v>45004</v>
      </c>
      <c r="B79" s="7">
        <v>160.86000000000001</v>
      </c>
      <c r="C79" s="7">
        <v>161.58000000000001</v>
      </c>
      <c r="D79" s="7">
        <v>173.76</v>
      </c>
      <c r="E79" s="8">
        <v>285.91000000000003</v>
      </c>
      <c r="F79" s="8">
        <v>347.38</v>
      </c>
      <c r="G79" s="19">
        <v>347.79</v>
      </c>
      <c r="H79" s="7"/>
      <c r="I79" s="26">
        <f t="shared" si="6"/>
        <v>8.8063098007338261E-2</v>
      </c>
      <c r="J79" s="26">
        <f t="shared" si="7"/>
        <v>-0.34614188360897996</v>
      </c>
      <c r="K79" s="26">
        <f t="shared" si="8"/>
        <v>-0.26325811334265431</v>
      </c>
    </row>
    <row r="80" spans="1:11" x14ac:dyDescent="0.35">
      <c r="A80" s="10">
        <v>45005</v>
      </c>
      <c r="B80" s="7">
        <v>161.43</v>
      </c>
      <c r="C80" s="7">
        <v>245.32</v>
      </c>
      <c r="D80" s="7">
        <v>292.8</v>
      </c>
      <c r="E80" s="8">
        <v>279.69</v>
      </c>
      <c r="F80" s="8">
        <v>342.28</v>
      </c>
      <c r="G80" s="19">
        <v>345.04</v>
      </c>
      <c r="H80" s="7"/>
      <c r="I80" s="26">
        <f t="shared" si="6"/>
        <v>3.5371906935148922E-3</v>
      </c>
      <c r="J80" s="26">
        <f t="shared" si="7"/>
        <v>0.41756310470622038</v>
      </c>
      <c r="K80" s="26">
        <f t="shared" si="8"/>
        <v>0.52181474534158601</v>
      </c>
    </row>
    <row r="81" spans="1:11" x14ac:dyDescent="0.35">
      <c r="A81" s="10">
        <v>45006</v>
      </c>
      <c r="B81" s="7">
        <v>180.29</v>
      </c>
      <c r="C81" s="7">
        <v>317.74</v>
      </c>
      <c r="D81" s="7">
        <v>332.44</v>
      </c>
      <c r="E81" s="8">
        <v>274.95999999999998</v>
      </c>
      <c r="F81" s="8">
        <v>341.11</v>
      </c>
      <c r="G81" s="19">
        <v>344.44</v>
      </c>
      <c r="H81" s="7"/>
      <c r="I81" s="26">
        <f t="shared" si="6"/>
        <v>0.11049505338467079</v>
      </c>
      <c r="J81" s="26">
        <f t="shared" si="7"/>
        <v>0.25866995753409461</v>
      </c>
      <c r="K81" s="26">
        <f t="shared" si="8"/>
        <v>0.12696961059766906</v>
      </c>
    </row>
    <row r="82" spans="1:11" x14ac:dyDescent="0.35">
      <c r="A82" s="10">
        <v>45007</v>
      </c>
      <c r="B82" s="7">
        <v>284.94</v>
      </c>
      <c r="C82" s="7">
        <v>352.65</v>
      </c>
      <c r="D82" s="7">
        <v>364.43</v>
      </c>
      <c r="E82" s="8">
        <v>275.41000000000003</v>
      </c>
      <c r="F82" s="8">
        <v>341.63</v>
      </c>
      <c r="G82" s="19">
        <v>345.35</v>
      </c>
      <c r="H82" s="7"/>
      <c r="I82" s="26">
        <f t="shared" si="6"/>
        <v>0.45771196623497667</v>
      </c>
      <c r="J82" s="26">
        <f t="shared" si="7"/>
        <v>0.10424262536231066</v>
      </c>
      <c r="K82" s="26">
        <f t="shared" si="8"/>
        <v>9.187509642534944E-2</v>
      </c>
    </row>
    <row r="83" spans="1:11" x14ac:dyDescent="0.35">
      <c r="A83" s="10">
        <v>45008</v>
      </c>
      <c r="B83" s="7">
        <v>226.72</v>
      </c>
      <c r="C83" s="7">
        <v>352.51</v>
      </c>
      <c r="D83" s="7">
        <v>362.84</v>
      </c>
      <c r="E83" s="8">
        <v>273.29000000000002</v>
      </c>
      <c r="F83" s="8">
        <v>342.1</v>
      </c>
      <c r="G83" s="19">
        <v>346.11</v>
      </c>
      <c r="H83" s="7"/>
      <c r="I83" s="26">
        <f t="shared" si="6"/>
        <v>-0.22856285584671518</v>
      </c>
      <c r="J83" s="26">
        <f t="shared" si="7"/>
        <v>-3.9707300992520498E-4</v>
      </c>
      <c r="K83" s="26">
        <f t="shared" si="8"/>
        <v>-4.3725233634317401E-3</v>
      </c>
    </row>
    <row r="84" spans="1:11" x14ac:dyDescent="0.35">
      <c r="A84" s="10">
        <v>45009</v>
      </c>
      <c r="B84" s="7">
        <v>284.5</v>
      </c>
      <c r="C84" s="7">
        <v>351.02</v>
      </c>
      <c r="D84" s="7">
        <v>333.1</v>
      </c>
      <c r="E84" s="8">
        <v>273.76</v>
      </c>
      <c r="F84" s="8">
        <v>342.48</v>
      </c>
      <c r="G84" s="19">
        <v>345.57</v>
      </c>
      <c r="H84" s="7"/>
      <c r="I84" s="26">
        <f t="shared" si="6"/>
        <v>0.22701747762401531</v>
      </c>
      <c r="J84" s="26">
        <f t="shared" si="7"/>
        <v>-4.2357887447188993E-3</v>
      </c>
      <c r="K84" s="26">
        <f t="shared" si="8"/>
        <v>-8.5519220547109226E-2</v>
      </c>
    </row>
    <row r="85" spans="1:11" x14ac:dyDescent="0.35">
      <c r="A85" s="10">
        <v>45010</v>
      </c>
      <c r="B85" s="7">
        <v>181.59</v>
      </c>
      <c r="C85" s="7">
        <v>257.39</v>
      </c>
      <c r="D85" s="7">
        <v>262.5</v>
      </c>
      <c r="E85" s="8">
        <v>270.07</v>
      </c>
      <c r="F85" s="8">
        <v>339.07</v>
      </c>
      <c r="G85" s="19">
        <v>342.24</v>
      </c>
      <c r="H85" s="7"/>
      <c r="I85" s="26">
        <f t="shared" si="6"/>
        <v>-0.44898185499467996</v>
      </c>
      <c r="J85" s="26">
        <f t="shared" si="7"/>
        <v>-0.31025075753105008</v>
      </c>
      <c r="K85" s="26">
        <f t="shared" si="8"/>
        <v>-0.23819166316795568</v>
      </c>
    </row>
    <row r="86" spans="1:11" x14ac:dyDescent="0.35">
      <c r="A86" s="10">
        <v>45011</v>
      </c>
      <c r="B86" s="7">
        <v>151.15</v>
      </c>
      <c r="C86" s="7">
        <v>163.65</v>
      </c>
      <c r="D86" s="7">
        <v>254.33</v>
      </c>
      <c r="E86" s="8">
        <v>265.5</v>
      </c>
      <c r="F86" s="8">
        <v>332.33</v>
      </c>
      <c r="G86" s="19">
        <v>338.86</v>
      </c>
      <c r="H86" s="7"/>
      <c r="I86" s="26">
        <f t="shared" si="6"/>
        <v>-0.18347867734623849</v>
      </c>
      <c r="J86" s="26">
        <f t="shared" si="7"/>
        <v>-0.45286244342130438</v>
      </c>
      <c r="K86" s="26">
        <f t="shared" si="8"/>
        <v>-3.1618445661112653E-2</v>
      </c>
    </row>
    <row r="87" spans="1:11" x14ac:dyDescent="0.35">
      <c r="A87" s="10">
        <v>45012</v>
      </c>
      <c r="B87" s="7">
        <v>119.06</v>
      </c>
      <c r="C87" s="7">
        <v>202.71</v>
      </c>
      <c r="D87" s="7">
        <v>193.41</v>
      </c>
      <c r="E87" s="8">
        <v>260.08</v>
      </c>
      <c r="F87" s="8">
        <v>327.52999999999997</v>
      </c>
      <c r="G87" s="19">
        <v>333.48</v>
      </c>
      <c r="H87" s="7"/>
      <c r="I87" s="26">
        <f t="shared" si="6"/>
        <v>-0.23864515350022308</v>
      </c>
      <c r="J87" s="26">
        <f t="shared" si="7"/>
        <v>0.21404638528500333</v>
      </c>
      <c r="K87" s="26">
        <f t="shared" si="8"/>
        <v>-0.2738203483799273</v>
      </c>
    </row>
    <row r="88" spans="1:11" x14ac:dyDescent="0.35">
      <c r="A88" s="10">
        <v>45013</v>
      </c>
      <c r="B88" s="7">
        <v>128.49</v>
      </c>
      <c r="C88" s="7">
        <v>233.37</v>
      </c>
      <c r="D88" s="7">
        <v>181.66</v>
      </c>
      <c r="E88" s="8">
        <v>255.38</v>
      </c>
      <c r="F88" s="8">
        <v>324.16000000000003</v>
      </c>
      <c r="G88" s="19">
        <v>328.05</v>
      </c>
      <c r="H88" s="7"/>
      <c r="I88" s="26">
        <f t="shared" si="6"/>
        <v>7.6223512570145271E-2</v>
      </c>
      <c r="J88" s="26">
        <f t="shared" si="7"/>
        <v>0.14084879065459949</v>
      </c>
      <c r="K88" s="26">
        <f t="shared" si="8"/>
        <v>-6.2675479916570936E-2</v>
      </c>
    </row>
    <row r="89" spans="1:11" x14ac:dyDescent="0.35">
      <c r="A89" s="10">
        <v>45014</v>
      </c>
      <c r="B89" s="7">
        <v>122.55</v>
      </c>
      <c r="C89" s="7">
        <v>173.81</v>
      </c>
      <c r="D89" s="7">
        <v>146.91</v>
      </c>
      <c r="E89" s="8">
        <v>250.8</v>
      </c>
      <c r="F89" s="8">
        <v>318.98</v>
      </c>
      <c r="G89" s="19">
        <v>321.81</v>
      </c>
      <c r="H89" s="7"/>
      <c r="I89" s="26">
        <f t="shared" si="6"/>
        <v>-4.7331970321267784E-2</v>
      </c>
      <c r="J89" s="26">
        <f t="shared" si="7"/>
        <v>-0.29466242831140382</v>
      </c>
      <c r="K89" s="26">
        <f t="shared" si="8"/>
        <v>-0.21231665369173183</v>
      </c>
    </row>
    <row r="90" spans="1:11" x14ac:dyDescent="0.35">
      <c r="A90" s="10">
        <v>45015</v>
      </c>
      <c r="B90" s="7">
        <v>124.66</v>
      </c>
      <c r="C90" s="7">
        <v>209.03</v>
      </c>
      <c r="D90" s="7">
        <v>159.52000000000001</v>
      </c>
      <c r="E90" s="8">
        <v>246.59</v>
      </c>
      <c r="F90" s="8">
        <v>315.31</v>
      </c>
      <c r="G90" s="19">
        <v>316.39999999999998</v>
      </c>
      <c r="H90" s="7"/>
      <c r="I90" s="26">
        <f t="shared" si="6"/>
        <v>1.7070921406582888E-2</v>
      </c>
      <c r="J90" s="26">
        <f t="shared" si="7"/>
        <v>0.18451503375830278</v>
      </c>
      <c r="K90" s="26">
        <f t="shared" si="8"/>
        <v>8.2349151831192499E-2</v>
      </c>
    </row>
    <row r="91" spans="1:11" x14ac:dyDescent="0.35">
      <c r="A91" s="10">
        <v>45016</v>
      </c>
      <c r="B91" s="7">
        <v>119.09</v>
      </c>
      <c r="C91" s="7">
        <v>174.92</v>
      </c>
      <c r="D91" s="7">
        <v>181.08</v>
      </c>
      <c r="E91" s="9">
        <v>242.48</v>
      </c>
      <c r="F91" s="9">
        <v>310.77999999999997</v>
      </c>
      <c r="G91" s="20">
        <v>312.02999999999997</v>
      </c>
      <c r="H91" s="7"/>
      <c r="I91" s="26">
        <f t="shared" si="6"/>
        <v>-4.5710521600799976E-2</v>
      </c>
      <c r="J91" s="26">
        <f t="shared" si="7"/>
        <v>-0.17814905578897144</v>
      </c>
      <c r="K91" s="26">
        <f t="shared" si="8"/>
        <v>0.12676961635422968</v>
      </c>
    </row>
    <row r="92" spans="1:11" x14ac:dyDescent="0.35">
      <c r="A92" s="10">
        <v>45017</v>
      </c>
      <c r="B92" s="7">
        <v>122.09</v>
      </c>
      <c r="C92" s="7">
        <v>153.94</v>
      </c>
      <c r="D92" s="7">
        <v>161.56</v>
      </c>
      <c r="E92" s="8">
        <v>122.09</v>
      </c>
      <c r="F92" s="8">
        <v>153.94</v>
      </c>
      <c r="G92" s="19">
        <v>161.56</v>
      </c>
      <c r="H92" s="7"/>
      <c r="I92" s="26">
        <f t="shared" si="6"/>
        <v>2.4878967900859528E-2</v>
      </c>
      <c r="J92" s="26">
        <f t="shared" si="7"/>
        <v>-0.12776581043854843</v>
      </c>
      <c r="K92" s="26">
        <f t="shared" si="8"/>
        <v>-0.11406233187254573</v>
      </c>
    </row>
    <row r="93" spans="1:11" x14ac:dyDescent="0.35">
      <c r="A93" s="10">
        <v>45018</v>
      </c>
      <c r="B93" s="7">
        <v>140.35</v>
      </c>
      <c r="C93" s="7">
        <v>150.63</v>
      </c>
      <c r="D93" s="7">
        <v>157.78</v>
      </c>
      <c r="E93" s="8">
        <v>131.22</v>
      </c>
      <c r="F93" s="8">
        <v>152.29</v>
      </c>
      <c r="G93" s="19">
        <v>159.66999999999999</v>
      </c>
      <c r="H93" s="7"/>
      <c r="I93" s="26">
        <f t="shared" si="6"/>
        <v>0.13938082512712735</v>
      </c>
      <c r="J93" s="26">
        <f t="shared" si="7"/>
        <v>-2.1736417391447504E-2</v>
      </c>
      <c r="K93" s="26">
        <f t="shared" si="8"/>
        <v>-2.3674933028268594E-2</v>
      </c>
    </row>
    <row r="94" spans="1:11" x14ac:dyDescent="0.35">
      <c r="A94" s="10">
        <v>45019</v>
      </c>
      <c r="B94" s="7">
        <v>122.18</v>
      </c>
      <c r="C94" s="7">
        <v>151.15</v>
      </c>
      <c r="D94" s="7">
        <v>154.49</v>
      </c>
      <c r="E94" s="8">
        <v>128.21</v>
      </c>
      <c r="F94" s="8">
        <v>151.91</v>
      </c>
      <c r="G94" s="19">
        <v>157.94</v>
      </c>
      <c r="H94" s="7"/>
      <c r="I94" s="26">
        <f t="shared" si="6"/>
        <v>-0.13864393558627056</v>
      </c>
      <c r="J94" s="26">
        <f t="shared" si="7"/>
        <v>3.4462225107432147E-3</v>
      </c>
      <c r="K94" s="26">
        <f t="shared" si="8"/>
        <v>-2.1072288342985145E-2</v>
      </c>
    </row>
    <row r="95" spans="1:11" x14ac:dyDescent="0.35">
      <c r="A95" s="10">
        <v>45020</v>
      </c>
      <c r="B95" s="7">
        <v>131.24</v>
      </c>
      <c r="C95" s="7">
        <v>152.94999999999999</v>
      </c>
      <c r="D95" s="7">
        <v>154.24</v>
      </c>
      <c r="E95" s="8">
        <v>128.97</v>
      </c>
      <c r="F95" s="8">
        <v>152.16999999999999</v>
      </c>
      <c r="G95" s="19">
        <v>157.02000000000001</v>
      </c>
      <c r="H95" s="7"/>
      <c r="I95" s="26">
        <f t="shared" si="6"/>
        <v>7.1532340871280076E-2</v>
      </c>
      <c r="J95" s="26">
        <f t="shared" si="7"/>
        <v>1.1838349371445359E-2</v>
      </c>
      <c r="K95" s="26">
        <f t="shared" si="8"/>
        <v>-1.6195384617228887E-3</v>
      </c>
    </row>
    <row r="96" spans="1:11" x14ac:dyDescent="0.35">
      <c r="A96" s="10">
        <v>45021</v>
      </c>
      <c r="B96" s="7">
        <v>134.81</v>
      </c>
      <c r="C96" s="7">
        <v>142.16</v>
      </c>
      <c r="D96" s="7">
        <v>144.88</v>
      </c>
      <c r="E96" s="8">
        <v>130.13</v>
      </c>
      <c r="F96" s="8">
        <v>150.16999999999999</v>
      </c>
      <c r="G96" s="19">
        <v>154.59</v>
      </c>
      <c r="H96" s="7"/>
      <c r="I96" s="26">
        <f t="shared" si="6"/>
        <v>2.6838671610071693E-2</v>
      </c>
      <c r="J96" s="26">
        <f t="shared" si="7"/>
        <v>-7.3157886750516557E-2</v>
      </c>
      <c r="K96" s="26">
        <f t="shared" si="8"/>
        <v>-6.2604017287077665E-2</v>
      </c>
    </row>
    <row r="97" spans="1:11" x14ac:dyDescent="0.35">
      <c r="A97" s="10">
        <v>45022</v>
      </c>
      <c r="B97" s="7">
        <v>134.36000000000001</v>
      </c>
      <c r="C97" s="7">
        <v>135.59</v>
      </c>
      <c r="D97" s="7">
        <v>136.1</v>
      </c>
      <c r="E97" s="8">
        <v>130.84</v>
      </c>
      <c r="F97" s="8">
        <v>147.74</v>
      </c>
      <c r="G97" s="19">
        <v>151.51</v>
      </c>
      <c r="H97" s="7"/>
      <c r="I97" s="26">
        <f t="shared" si="6"/>
        <v>-3.3436149588805921E-3</v>
      </c>
      <c r="J97" s="26">
        <f t="shared" si="7"/>
        <v>-4.7317557372178055E-2</v>
      </c>
      <c r="K97" s="26">
        <f t="shared" si="8"/>
        <v>-6.251590391773755E-2</v>
      </c>
    </row>
    <row r="98" spans="1:11" x14ac:dyDescent="0.35">
      <c r="A98" s="10">
        <v>45023</v>
      </c>
      <c r="B98" s="7">
        <v>129.94</v>
      </c>
      <c r="C98" s="7">
        <v>129.94</v>
      </c>
      <c r="D98" s="7">
        <v>134.83000000000001</v>
      </c>
      <c r="E98" s="8">
        <v>130.71</v>
      </c>
      <c r="F98" s="8">
        <v>145.19</v>
      </c>
      <c r="G98" s="19">
        <v>149.13</v>
      </c>
      <c r="H98" s="7"/>
      <c r="I98" s="26">
        <f t="shared" si="6"/>
        <v>-3.344995929170716E-2</v>
      </c>
      <c r="J98" s="26">
        <f t="shared" si="7"/>
        <v>-4.2562821021833001E-2</v>
      </c>
      <c r="K98" s="26">
        <f t="shared" si="8"/>
        <v>-9.3751840114370162E-3</v>
      </c>
    </row>
    <row r="99" spans="1:11" x14ac:dyDescent="0.35">
      <c r="A99" s="10">
        <v>45024</v>
      </c>
      <c r="B99" s="7">
        <v>123.25</v>
      </c>
      <c r="C99" s="7">
        <v>143.34</v>
      </c>
      <c r="D99" s="7">
        <v>145.97</v>
      </c>
      <c r="E99" s="8">
        <v>129.78</v>
      </c>
      <c r="F99" s="8">
        <v>144.96</v>
      </c>
      <c r="G99" s="19">
        <v>148.72999999999999</v>
      </c>
      <c r="H99" s="7"/>
      <c r="I99" s="26">
        <f t="shared" si="6"/>
        <v>-5.2857992529585417E-2</v>
      </c>
      <c r="J99" s="26">
        <f t="shared" si="7"/>
        <v>9.8146625113388258E-2</v>
      </c>
      <c r="K99" s="26">
        <f t="shared" si="8"/>
        <v>7.9386395496503323E-2</v>
      </c>
    </row>
    <row r="100" spans="1:11" x14ac:dyDescent="0.35">
      <c r="A100" s="10">
        <v>45025</v>
      </c>
      <c r="B100" s="7">
        <v>118.86</v>
      </c>
      <c r="C100" s="7">
        <v>128.91999999999999</v>
      </c>
      <c r="D100" s="7">
        <v>140.16</v>
      </c>
      <c r="E100" s="8">
        <v>128.56</v>
      </c>
      <c r="F100" s="8">
        <v>143.18</v>
      </c>
      <c r="G100" s="19">
        <v>147.78</v>
      </c>
      <c r="H100" s="7"/>
      <c r="I100" s="26">
        <f t="shared" si="6"/>
        <v>-3.6268482984284922E-2</v>
      </c>
      <c r="J100" s="26">
        <f t="shared" si="7"/>
        <v>-0.10602737361853613</v>
      </c>
      <c r="K100" s="26">
        <f t="shared" si="8"/>
        <v>-4.0616493954405364E-2</v>
      </c>
    </row>
    <row r="101" spans="1:11" x14ac:dyDescent="0.35">
      <c r="A101" s="10">
        <v>45026</v>
      </c>
      <c r="B101" s="7">
        <v>124.69</v>
      </c>
      <c r="C101" s="7">
        <v>146.18</v>
      </c>
      <c r="D101" s="7">
        <v>145.12</v>
      </c>
      <c r="E101" s="8">
        <v>128.18</v>
      </c>
      <c r="F101" s="8">
        <v>143.47999999999999</v>
      </c>
      <c r="G101" s="19">
        <v>147.51</v>
      </c>
      <c r="H101" s="7"/>
      <c r="I101" s="26">
        <f t="shared" si="6"/>
        <v>4.7884327069980269E-2</v>
      </c>
      <c r="J101" s="26">
        <f t="shared" si="7"/>
        <v>0.12564668210500862</v>
      </c>
      <c r="K101" s="26">
        <f t="shared" si="8"/>
        <v>3.4776359178745123E-2</v>
      </c>
    </row>
    <row r="102" spans="1:11" x14ac:dyDescent="0.35">
      <c r="A102" s="10">
        <v>45027</v>
      </c>
      <c r="B102" s="7">
        <v>129.65</v>
      </c>
      <c r="C102" s="7">
        <v>149.46</v>
      </c>
      <c r="D102" s="7">
        <v>146.08000000000001</v>
      </c>
      <c r="E102" s="8">
        <v>128.31</v>
      </c>
      <c r="F102" s="8">
        <v>144.02000000000001</v>
      </c>
      <c r="G102" s="19">
        <v>147.38</v>
      </c>
      <c r="H102" s="7"/>
      <c r="I102" s="26">
        <f t="shared" si="6"/>
        <v>3.900785497617857E-2</v>
      </c>
      <c r="J102" s="26">
        <f t="shared" si="7"/>
        <v>2.2190059449898339E-2</v>
      </c>
      <c r="K102" s="26">
        <f t="shared" si="8"/>
        <v>6.5934304798319051E-3</v>
      </c>
    </row>
    <row r="103" spans="1:11" x14ac:dyDescent="0.35">
      <c r="A103" s="10">
        <v>45028</v>
      </c>
      <c r="B103" s="7">
        <v>132.34</v>
      </c>
      <c r="C103" s="7">
        <v>346.57</v>
      </c>
      <c r="D103" s="7">
        <v>262.77</v>
      </c>
      <c r="E103" s="8">
        <v>128.65</v>
      </c>
      <c r="F103" s="8">
        <v>160.9</v>
      </c>
      <c r="G103" s="19">
        <v>157</v>
      </c>
      <c r="H103" s="7"/>
      <c r="I103" s="26">
        <f t="shared" si="6"/>
        <v>2.053585659923993E-2</v>
      </c>
      <c r="J103" s="26">
        <f t="shared" si="7"/>
        <v>0.84105601992650092</v>
      </c>
      <c r="K103" s="26">
        <f t="shared" si="8"/>
        <v>0.58712470799644878</v>
      </c>
    </row>
    <row r="104" spans="1:11" x14ac:dyDescent="0.35">
      <c r="A104" s="10">
        <v>45029</v>
      </c>
      <c r="B104" s="7">
        <v>133.56</v>
      </c>
      <c r="C104" s="7">
        <v>291.14999999999998</v>
      </c>
      <c r="D104" s="7">
        <v>268.56</v>
      </c>
      <c r="E104" s="8">
        <v>129.02000000000001</v>
      </c>
      <c r="F104" s="8">
        <v>170.92</v>
      </c>
      <c r="G104" s="19">
        <v>165.58</v>
      </c>
      <c r="H104" s="7"/>
      <c r="I104" s="26">
        <f t="shared" si="6"/>
        <v>9.1764464915402404E-3</v>
      </c>
      <c r="J104" s="26">
        <f t="shared" si="7"/>
        <v>-0.17424622014551613</v>
      </c>
      <c r="K104" s="26">
        <f t="shared" si="8"/>
        <v>2.1795227828672315E-2</v>
      </c>
    </row>
    <row r="105" spans="1:11" x14ac:dyDescent="0.35">
      <c r="A105" s="10">
        <v>45030</v>
      </c>
      <c r="B105" s="7">
        <v>136.88</v>
      </c>
      <c r="C105" s="7">
        <v>310.70999999999998</v>
      </c>
      <c r="D105" s="7">
        <v>237.92</v>
      </c>
      <c r="E105" s="8">
        <v>129.59</v>
      </c>
      <c r="F105" s="8">
        <v>180.91</v>
      </c>
      <c r="G105" s="19">
        <v>170.75</v>
      </c>
      <c r="H105" s="7"/>
      <c r="I105" s="26">
        <f t="shared" si="6"/>
        <v>2.4553814508484147E-2</v>
      </c>
      <c r="J105" s="26">
        <f t="shared" si="7"/>
        <v>6.5021402985768292E-2</v>
      </c>
      <c r="K105" s="26">
        <f t="shared" si="8"/>
        <v>-0.12113986995993466</v>
      </c>
    </row>
    <row r="106" spans="1:11" x14ac:dyDescent="0.35">
      <c r="A106" s="10">
        <v>45031</v>
      </c>
      <c r="B106" s="7">
        <v>188.42</v>
      </c>
      <c r="C106" s="7">
        <v>209.32</v>
      </c>
      <c r="D106" s="7">
        <v>235.88</v>
      </c>
      <c r="E106" s="8">
        <v>133.51</v>
      </c>
      <c r="F106" s="8">
        <v>182.8</v>
      </c>
      <c r="G106" s="19">
        <v>175.09</v>
      </c>
      <c r="H106" s="7"/>
      <c r="I106" s="26">
        <f t="shared" si="6"/>
        <v>0.31956888403658362</v>
      </c>
      <c r="J106" s="26">
        <f t="shared" si="7"/>
        <v>-0.39499581976489012</v>
      </c>
      <c r="K106" s="26">
        <f t="shared" si="8"/>
        <v>-8.6112815795415382E-3</v>
      </c>
    </row>
    <row r="107" spans="1:11" x14ac:dyDescent="0.35">
      <c r="A107" s="10">
        <v>45032</v>
      </c>
      <c r="B107" s="7">
        <v>206.98</v>
      </c>
      <c r="C107" s="7">
        <v>207.65</v>
      </c>
      <c r="D107" s="7">
        <v>209.77</v>
      </c>
      <c r="E107" s="8">
        <v>138.1</v>
      </c>
      <c r="F107" s="8">
        <v>184.35</v>
      </c>
      <c r="G107" s="19">
        <v>209.77</v>
      </c>
      <c r="H107" s="7"/>
      <c r="I107" s="26">
        <f t="shared" si="6"/>
        <v>9.3948656619505286E-2</v>
      </c>
      <c r="J107" s="26">
        <f t="shared" si="7"/>
        <v>-8.0102114272444062E-3</v>
      </c>
      <c r="K107" s="26">
        <f t="shared" si="8"/>
        <v>-0.11731150872160509</v>
      </c>
    </row>
    <row r="108" spans="1:11" x14ac:dyDescent="0.35">
      <c r="A108" s="10">
        <v>45033</v>
      </c>
      <c r="B108" s="7">
        <v>223.59</v>
      </c>
      <c r="C108" s="7">
        <v>313.93</v>
      </c>
      <c r="D108" s="7">
        <v>321.05</v>
      </c>
      <c r="E108" s="8">
        <v>143.13</v>
      </c>
      <c r="F108" s="8">
        <v>191.98</v>
      </c>
      <c r="G108" s="19">
        <v>185.72</v>
      </c>
      <c r="H108" s="7"/>
      <c r="I108" s="26">
        <f t="shared" si="6"/>
        <v>7.7191847321685325E-2</v>
      </c>
      <c r="J108" s="26">
        <f t="shared" si="7"/>
        <v>0.41331606104261315</v>
      </c>
      <c r="K108" s="26">
        <f t="shared" si="8"/>
        <v>0.42558518182935917</v>
      </c>
    </row>
    <row r="109" spans="1:11" x14ac:dyDescent="0.35">
      <c r="A109" s="10">
        <v>45034</v>
      </c>
      <c r="B109" s="7">
        <v>276.62</v>
      </c>
      <c r="C109" s="7">
        <v>294.77999999999997</v>
      </c>
      <c r="D109" s="7">
        <v>286.66000000000003</v>
      </c>
      <c r="E109" s="8">
        <v>150.55000000000001</v>
      </c>
      <c r="F109" s="8">
        <v>197.69</v>
      </c>
      <c r="G109" s="19">
        <v>191.32</v>
      </c>
      <c r="H109" s="7"/>
      <c r="I109" s="26">
        <f t="shared" si="6"/>
        <v>0.21283070563484968</v>
      </c>
      <c r="J109" s="26">
        <f t="shared" si="7"/>
        <v>-6.2940715710763998E-2</v>
      </c>
      <c r="K109" s="26">
        <f t="shared" si="8"/>
        <v>-0.11330002974498768</v>
      </c>
    </row>
    <row r="110" spans="1:11" x14ac:dyDescent="0.35">
      <c r="A110" s="10">
        <v>45035</v>
      </c>
      <c r="B110" s="7">
        <v>229.72</v>
      </c>
      <c r="C110" s="7">
        <v>274.13</v>
      </c>
      <c r="D110" s="7">
        <v>269.79000000000002</v>
      </c>
      <c r="E110" s="8">
        <v>154.71</v>
      </c>
      <c r="F110" s="8">
        <v>201.71</v>
      </c>
      <c r="G110" s="19">
        <v>195.45</v>
      </c>
      <c r="H110" s="7"/>
      <c r="I110" s="26">
        <f t="shared" si="6"/>
        <v>-0.18578354720046605</v>
      </c>
      <c r="J110" s="26">
        <f t="shared" si="7"/>
        <v>-7.2626868982822487E-2</v>
      </c>
      <c r="K110" s="26">
        <f t="shared" si="8"/>
        <v>-6.0652965900535857E-2</v>
      </c>
    </row>
    <row r="111" spans="1:11" x14ac:dyDescent="0.35">
      <c r="A111" s="10">
        <v>45036</v>
      </c>
      <c r="B111" s="7">
        <v>280.89999999999998</v>
      </c>
      <c r="C111" s="7">
        <v>303.74</v>
      </c>
      <c r="D111" s="7">
        <v>313.5</v>
      </c>
      <c r="E111" s="8">
        <v>161.02000000000001</v>
      </c>
      <c r="F111" s="8">
        <v>206.81</v>
      </c>
      <c r="G111" s="19">
        <v>201.36</v>
      </c>
      <c r="H111" s="7"/>
      <c r="I111" s="26">
        <f t="shared" si="6"/>
        <v>0.20113755811410208</v>
      </c>
      <c r="J111" s="26">
        <f t="shared" si="7"/>
        <v>0.10256962587633466</v>
      </c>
      <c r="K111" s="26">
        <f t="shared" si="8"/>
        <v>0.15015548147844143</v>
      </c>
    </row>
    <row r="112" spans="1:11" x14ac:dyDescent="0.35">
      <c r="A112" s="10">
        <v>45037</v>
      </c>
      <c r="B112" s="7">
        <v>298.92</v>
      </c>
      <c r="C112" s="7">
        <v>324.22000000000003</v>
      </c>
      <c r="D112" s="7">
        <v>317.49</v>
      </c>
      <c r="E112" s="8">
        <v>167.59</v>
      </c>
      <c r="F112" s="8">
        <v>212.4</v>
      </c>
      <c r="G112" s="19">
        <v>206.89</v>
      </c>
      <c r="H112" s="7"/>
      <c r="I112" s="26">
        <f t="shared" si="6"/>
        <v>6.2177244951891572E-2</v>
      </c>
      <c r="J112" s="26">
        <f t="shared" si="7"/>
        <v>6.525022541130325E-2</v>
      </c>
      <c r="K112" s="26">
        <f t="shared" si="8"/>
        <v>1.264696170076739E-2</v>
      </c>
    </row>
    <row r="113" spans="1:11" x14ac:dyDescent="0.35">
      <c r="A113" s="10">
        <v>45038</v>
      </c>
      <c r="B113" s="7">
        <v>322.58999999999997</v>
      </c>
      <c r="C113" s="7">
        <v>330.48</v>
      </c>
      <c r="D113" s="7">
        <v>337.02</v>
      </c>
      <c r="E113" s="8">
        <v>174.63</v>
      </c>
      <c r="F113" s="8">
        <v>217.77</v>
      </c>
      <c r="G113" s="19">
        <v>212.8</v>
      </c>
      <c r="H113" s="7"/>
      <c r="I113" s="26">
        <f t="shared" si="6"/>
        <v>7.6206188008455147E-2</v>
      </c>
      <c r="J113" s="26">
        <f t="shared" si="7"/>
        <v>1.912384537508191E-2</v>
      </c>
      <c r="K113" s="26">
        <f t="shared" si="8"/>
        <v>5.9695953998653496E-2</v>
      </c>
    </row>
    <row r="114" spans="1:11" x14ac:dyDescent="0.35">
      <c r="A114" s="10">
        <v>45039</v>
      </c>
      <c r="B114" s="7">
        <v>328.07</v>
      </c>
      <c r="C114" s="7">
        <v>338.95</v>
      </c>
      <c r="D114" s="7">
        <v>346</v>
      </c>
      <c r="E114" s="8">
        <v>181.3</v>
      </c>
      <c r="F114" s="8">
        <v>223.04</v>
      </c>
      <c r="G114" s="19">
        <v>218.59</v>
      </c>
      <c r="H114" s="7"/>
      <c r="I114" s="26">
        <f t="shared" si="6"/>
        <v>1.6844833178081945E-2</v>
      </c>
      <c r="J114" s="26">
        <f t="shared" si="7"/>
        <v>2.5306460788465393E-2</v>
      </c>
      <c r="K114" s="26">
        <f t="shared" si="8"/>
        <v>2.629649928532788E-2</v>
      </c>
    </row>
    <row r="115" spans="1:11" x14ac:dyDescent="0.35">
      <c r="A115" s="10">
        <v>45040</v>
      </c>
      <c r="B115" s="7">
        <v>315.56</v>
      </c>
      <c r="C115" s="7">
        <v>348.81</v>
      </c>
      <c r="D115" s="7">
        <v>349.63</v>
      </c>
      <c r="E115" s="8">
        <v>186.9</v>
      </c>
      <c r="F115" s="8">
        <v>228.28</v>
      </c>
      <c r="G115" s="19">
        <v>224.05</v>
      </c>
      <c r="H115" s="7"/>
      <c r="I115" s="26">
        <f t="shared" si="6"/>
        <v>-3.8878162021737633E-2</v>
      </c>
      <c r="J115" s="26">
        <f t="shared" si="7"/>
        <v>2.86747574716519E-2</v>
      </c>
      <c r="K115" s="26">
        <f t="shared" si="8"/>
        <v>1.0436677398965902E-2</v>
      </c>
    </row>
    <row r="116" spans="1:11" x14ac:dyDescent="0.35">
      <c r="A116" s="10">
        <v>45041</v>
      </c>
      <c r="B116" s="7">
        <v>313.91000000000003</v>
      </c>
      <c r="C116" s="7">
        <v>336.91</v>
      </c>
      <c r="D116" s="7">
        <v>336.34</v>
      </c>
      <c r="E116" s="8">
        <v>191.98</v>
      </c>
      <c r="F116" s="8">
        <v>232.62</v>
      </c>
      <c r="G116" s="19">
        <v>228.54</v>
      </c>
      <c r="H116" s="7"/>
      <c r="I116" s="26">
        <f t="shared" si="6"/>
        <v>-5.2425176070249211E-3</v>
      </c>
      <c r="J116" s="26">
        <f t="shared" si="7"/>
        <v>-3.4711528978295117E-2</v>
      </c>
      <c r="K116" s="26">
        <f t="shared" si="8"/>
        <v>-3.8752899362086271E-2</v>
      </c>
    </row>
    <row r="117" spans="1:11" x14ac:dyDescent="0.35">
      <c r="A117" s="10">
        <v>45042</v>
      </c>
      <c r="B117" s="7">
        <v>299.44</v>
      </c>
      <c r="C117" s="7">
        <v>331.04</v>
      </c>
      <c r="D117" s="7">
        <v>334.12</v>
      </c>
      <c r="E117" s="8">
        <v>196.11</v>
      </c>
      <c r="F117" s="8">
        <v>236.41</v>
      </c>
      <c r="G117" s="19">
        <v>232.6</v>
      </c>
      <c r="H117" s="7"/>
      <c r="I117" s="26">
        <f t="shared" si="6"/>
        <v>-4.7192257023690468E-2</v>
      </c>
      <c r="J117" s="26">
        <f t="shared" si="7"/>
        <v>-1.7576618373098422E-2</v>
      </c>
      <c r="K117" s="26">
        <f t="shared" si="8"/>
        <v>-6.6223432068983172E-3</v>
      </c>
    </row>
    <row r="118" spans="1:11" x14ac:dyDescent="0.35">
      <c r="A118" s="10">
        <v>45043</v>
      </c>
      <c r="B118" s="7">
        <v>124.78</v>
      </c>
      <c r="C118" s="7">
        <v>295.61</v>
      </c>
      <c r="D118" s="7">
        <v>296.52</v>
      </c>
      <c r="E118" s="8">
        <v>193.47</v>
      </c>
      <c r="F118" s="8">
        <v>238.6</v>
      </c>
      <c r="G118" s="19">
        <v>234.97</v>
      </c>
      <c r="H118" s="7"/>
      <c r="I118" s="26">
        <f t="shared" si="6"/>
        <v>-0.87536187691353318</v>
      </c>
      <c r="J118" s="26">
        <f t="shared" si="7"/>
        <v>-0.11319819599606738</v>
      </c>
      <c r="K118" s="26">
        <f t="shared" si="8"/>
        <v>-0.11938554009918663</v>
      </c>
    </row>
    <row r="119" spans="1:11" x14ac:dyDescent="0.35">
      <c r="A119" s="10">
        <v>45044</v>
      </c>
      <c r="B119" s="7">
        <v>219.72</v>
      </c>
      <c r="C119" s="7">
        <v>263.64</v>
      </c>
      <c r="D119" s="7">
        <v>264.07</v>
      </c>
      <c r="E119" s="8">
        <v>194.41</v>
      </c>
      <c r="F119" s="8">
        <v>239.5</v>
      </c>
      <c r="G119" s="19">
        <v>236.01</v>
      </c>
      <c r="H119" s="7"/>
      <c r="I119" s="26">
        <f t="shared" si="6"/>
        <v>0.5658018217917794</v>
      </c>
      <c r="J119" s="26">
        <f t="shared" si="7"/>
        <v>-0.1144564818166465</v>
      </c>
      <c r="K119" s="26">
        <f t="shared" si="8"/>
        <v>-0.1159004502735017</v>
      </c>
    </row>
    <row r="120" spans="1:11" x14ac:dyDescent="0.35">
      <c r="A120" s="10">
        <v>45045</v>
      </c>
      <c r="B120" s="7">
        <v>122.17</v>
      </c>
      <c r="C120" s="7">
        <v>203.04</v>
      </c>
      <c r="D120" s="7">
        <v>215.7</v>
      </c>
      <c r="E120" s="8">
        <v>191.92</v>
      </c>
      <c r="F120" s="8">
        <v>238.24</v>
      </c>
      <c r="G120" s="19">
        <v>235.31</v>
      </c>
      <c r="H120" s="7"/>
      <c r="I120" s="26">
        <f t="shared" si="6"/>
        <v>-0.58694049105845114</v>
      </c>
      <c r="J120" s="26">
        <f t="shared" si="7"/>
        <v>-0.26118153221844159</v>
      </c>
      <c r="K120" s="26">
        <f t="shared" si="8"/>
        <v>-0.2023256661199066</v>
      </c>
    </row>
    <row r="121" spans="1:11" x14ac:dyDescent="0.35">
      <c r="A121" s="10">
        <v>45046</v>
      </c>
      <c r="B121" s="7">
        <v>204</v>
      </c>
      <c r="C121" s="7">
        <v>204.31</v>
      </c>
      <c r="D121" s="7">
        <v>209.24</v>
      </c>
      <c r="E121" s="9">
        <v>192.32</v>
      </c>
      <c r="F121" s="9">
        <v>237.11</v>
      </c>
      <c r="G121" s="20">
        <v>234.44</v>
      </c>
      <c r="H121" s="7"/>
      <c r="I121" s="26">
        <f t="shared" si="6"/>
        <v>0.51270647642824785</v>
      </c>
      <c r="J121" s="26">
        <f t="shared" si="7"/>
        <v>6.2354442856429829E-3</v>
      </c>
      <c r="K121" s="26">
        <f t="shared" si="8"/>
        <v>-3.0406634892700308E-2</v>
      </c>
    </row>
    <row r="122" spans="1:11" x14ac:dyDescent="0.35">
      <c r="A122" s="10">
        <v>45047</v>
      </c>
      <c r="B122" s="7">
        <v>128.09</v>
      </c>
      <c r="C122" s="7">
        <v>204.17</v>
      </c>
      <c r="D122" s="7">
        <v>236.08</v>
      </c>
      <c r="E122" s="7">
        <v>128.09</v>
      </c>
      <c r="F122" s="7">
        <v>204.17</v>
      </c>
      <c r="G122" s="21">
        <v>236.08</v>
      </c>
      <c r="H122" s="7"/>
      <c r="I122" s="26">
        <f t="shared" si="6"/>
        <v>-0.46538685200117164</v>
      </c>
      <c r="J122" s="26">
        <f t="shared" si="7"/>
        <v>-6.8546810361234391E-4</v>
      </c>
      <c r="K122" s="26">
        <f t="shared" si="8"/>
        <v>0.1206888121322736</v>
      </c>
    </row>
    <row r="123" spans="1:11" x14ac:dyDescent="0.35">
      <c r="A123" s="10">
        <v>45048</v>
      </c>
      <c r="B123" s="7">
        <v>148.5</v>
      </c>
      <c r="C123" s="7">
        <v>232.51</v>
      </c>
      <c r="D123" s="7">
        <v>341.5</v>
      </c>
      <c r="E123" s="7">
        <v>138.30000000000001</v>
      </c>
      <c r="F123" s="7">
        <v>218.34</v>
      </c>
      <c r="G123" s="21">
        <v>288.79000000000002</v>
      </c>
      <c r="H123" s="7"/>
      <c r="I123" s="26">
        <f t="shared" si="6"/>
        <v>0.14785181639970962</v>
      </c>
      <c r="J123" s="26">
        <f t="shared" si="7"/>
        <v>0.12998025470705504</v>
      </c>
      <c r="K123" s="26">
        <f t="shared" si="8"/>
        <v>0.36917694837616072</v>
      </c>
    </row>
    <row r="124" spans="1:11" x14ac:dyDescent="0.35">
      <c r="A124" s="10">
        <v>45049</v>
      </c>
      <c r="B124" s="7">
        <v>144.9</v>
      </c>
      <c r="C124" s="7">
        <v>297.77999999999997</v>
      </c>
      <c r="D124" s="7">
        <v>317.95999999999998</v>
      </c>
      <c r="E124" s="7">
        <v>140.5</v>
      </c>
      <c r="F124" s="7">
        <v>244.82</v>
      </c>
      <c r="G124" s="21">
        <v>298.51</v>
      </c>
      <c r="H124" s="7"/>
      <c r="I124" s="26">
        <f t="shared" si="6"/>
        <v>-2.4541108916117545E-2</v>
      </c>
      <c r="J124" s="26">
        <f t="shared" si="7"/>
        <v>0.24742172397224108</v>
      </c>
      <c r="K124" s="26">
        <f t="shared" si="8"/>
        <v>-7.1422090305932967E-2</v>
      </c>
    </row>
    <row r="125" spans="1:11" x14ac:dyDescent="0.35">
      <c r="A125" s="10">
        <v>45050</v>
      </c>
      <c r="B125" s="7">
        <v>216.07</v>
      </c>
      <c r="C125" s="7">
        <v>278.57</v>
      </c>
      <c r="D125" s="7">
        <v>276.35000000000002</v>
      </c>
      <c r="E125" s="7">
        <v>159.38999999999999</v>
      </c>
      <c r="F125" s="7">
        <v>253.26</v>
      </c>
      <c r="G125" s="21">
        <v>292.97000000000003</v>
      </c>
      <c r="H125" s="7"/>
      <c r="I125" s="26">
        <f t="shared" si="6"/>
        <v>0.39955857993094207</v>
      </c>
      <c r="J125" s="26">
        <f t="shared" si="7"/>
        <v>-6.6685584543202628E-2</v>
      </c>
      <c r="K125" s="26">
        <f t="shared" si="8"/>
        <v>-0.14025741042563983</v>
      </c>
    </row>
    <row r="126" spans="1:11" x14ac:dyDescent="0.35">
      <c r="A126" s="10">
        <v>45051</v>
      </c>
      <c r="B126" s="7">
        <v>260.61</v>
      </c>
      <c r="C126" s="7">
        <v>346.77</v>
      </c>
      <c r="D126" s="7">
        <v>349.61</v>
      </c>
      <c r="E126" s="7">
        <v>179.63</v>
      </c>
      <c r="F126" s="7">
        <v>271.95999999999998</v>
      </c>
      <c r="G126" s="21">
        <v>304.3</v>
      </c>
      <c r="H126" s="7"/>
      <c r="I126" s="26">
        <f t="shared" si="6"/>
        <v>0.18742260768236019</v>
      </c>
      <c r="J126" s="26">
        <f t="shared" si="7"/>
        <v>0.21899236169008393</v>
      </c>
      <c r="K126" s="26">
        <f t="shared" si="8"/>
        <v>0.23515006921201154</v>
      </c>
    </row>
    <row r="127" spans="1:11" x14ac:dyDescent="0.35">
      <c r="A127" s="10">
        <v>45052</v>
      </c>
      <c r="B127" s="7">
        <v>286.24</v>
      </c>
      <c r="C127" s="7">
        <v>349.34</v>
      </c>
      <c r="D127" s="7">
        <v>347.03</v>
      </c>
      <c r="E127" s="7">
        <v>197.4</v>
      </c>
      <c r="F127" s="7">
        <v>284.86</v>
      </c>
      <c r="G127" s="21">
        <v>311.42</v>
      </c>
      <c r="H127" s="7"/>
      <c r="I127" s="26">
        <f t="shared" si="6"/>
        <v>9.380558282047019E-2</v>
      </c>
      <c r="J127" s="26">
        <f t="shared" si="7"/>
        <v>7.3839240259612228E-3</v>
      </c>
      <c r="K127" s="26">
        <f t="shared" si="8"/>
        <v>-7.4070159500590985E-3</v>
      </c>
    </row>
    <row r="128" spans="1:11" x14ac:dyDescent="0.35">
      <c r="A128" s="10">
        <v>45053</v>
      </c>
      <c r="B128" s="7">
        <v>351.32</v>
      </c>
      <c r="C128" s="7">
        <v>355.14</v>
      </c>
      <c r="D128" s="7">
        <v>364.82</v>
      </c>
      <c r="E128" s="7">
        <v>219.39</v>
      </c>
      <c r="F128" s="7">
        <v>294.89999999999998</v>
      </c>
      <c r="G128" s="21">
        <v>319.05</v>
      </c>
      <c r="H128" s="7"/>
      <c r="I128" s="26">
        <f t="shared" si="6"/>
        <v>0.20486686928850759</v>
      </c>
      <c r="J128" s="26">
        <f t="shared" si="7"/>
        <v>1.6466417930441943E-2</v>
      </c>
      <c r="K128" s="26">
        <f t="shared" si="8"/>
        <v>4.9992849717544072E-2</v>
      </c>
    </row>
    <row r="129" spans="1:11" x14ac:dyDescent="0.35">
      <c r="A129" s="10">
        <v>45054</v>
      </c>
      <c r="B129" s="7">
        <v>368.38</v>
      </c>
      <c r="C129" s="7">
        <v>425.41</v>
      </c>
      <c r="D129" s="7">
        <v>417.98</v>
      </c>
      <c r="E129" s="7">
        <v>238.01</v>
      </c>
      <c r="F129" s="7">
        <v>311.20999999999998</v>
      </c>
      <c r="G129" s="21">
        <v>331.42</v>
      </c>
      <c r="H129" s="7"/>
      <c r="I129" s="26">
        <f t="shared" si="6"/>
        <v>4.741752504204029E-2</v>
      </c>
      <c r="J129" s="26">
        <f t="shared" si="7"/>
        <v>0.1805413318464153</v>
      </c>
      <c r="K129" s="26">
        <f t="shared" si="8"/>
        <v>0.13602950323133675</v>
      </c>
    </row>
    <row r="130" spans="1:11" x14ac:dyDescent="0.35">
      <c r="A130" s="10">
        <v>45055</v>
      </c>
      <c r="B130" s="7">
        <v>410.64</v>
      </c>
      <c r="C130" s="7">
        <v>581.66</v>
      </c>
      <c r="D130" s="7">
        <v>529.51</v>
      </c>
      <c r="E130" s="7">
        <v>257.19</v>
      </c>
      <c r="F130" s="7">
        <v>341.26</v>
      </c>
      <c r="G130" s="21">
        <v>353.43</v>
      </c>
      <c r="H130" s="7"/>
      <c r="I130" s="26">
        <f t="shared" si="6"/>
        <v>0.10860190416109082</v>
      </c>
      <c r="J130" s="26">
        <f t="shared" si="7"/>
        <v>0.31283267480758081</v>
      </c>
      <c r="K130" s="26">
        <f t="shared" si="8"/>
        <v>0.23651846611428781</v>
      </c>
    </row>
    <row r="131" spans="1:11" x14ac:dyDescent="0.35">
      <c r="A131" s="10">
        <v>45056</v>
      </c>
      <c r="B131" s="7">
        <v>506.75</v>
      </c>
      <c r="C131" s="7">
        <v>623.99</v>
      </c>
      <c r="D131" s="7">
        <v>605.46</v>
      </c>
      <c r="E131" s="7">
        <v>282.14999999999998</v>
      </c>
      <c r="F131" s="7">
        <v>369.53</v>
      </c>
      <c r="G131" s="21">
        <v>378.63</v>
      </c>
      <c r="H131" s="7"/>
      <c r="I131" s="26">
        <f t="shared" si="6"/>
        <v>0.21030086708006174</v>
      </c>
      <c r="J131" s="26">
        <f t="shared" si="7"/>
        <v>7.0248258015305223E-2</v>
      </c>
      <c r="K131" s="26">
        <f t="shared" si="8"/>
        <v>0.13403644910009943</v>
      </c>
    </row>
    <row r="132" spans="1:11" x14ac:dyDescent="0.35">
      <c r="A132" s="10">
        <v>45057</v>
      </c>
      <c r="B132" s="7">
        <v>575.35</v>
      </c>
      <c r="C132" s="7">
        <v>652.62</v>
      </c>
      <c r="D132" s="7">
        <v>658.07</v>
      </c>
      <c r="E132" s="7">
        <v>308.8</v>
      </c>
      <c r="F132" s="7">
        <v>395.27</v>
      </c>
      <c r="G132" s="21">
        <v>404.03</v>
      </c>
      <c r="H132" s="7"/>
      <c r="I132" s="26">
        <f t="shared" ref="I132:I195" si="9">IFERROR(LN(B132/B131),0)</f>
        <v>0.12696076593735822</v>
      </c>
      <c r="J132" s="26">
        <f t="shared" ref="J132:J195" si="10">IFERROR(LN(C132/C131),0)</f>
        <v>4.4860687733823824E-2</v>
      </c>
      <c r="K132" s="26">
        <f t="shared" ref="K132:K195" si="11">IFERROR(LN(D132/D131),0)</f>
        <v>8.3322808941280482E-2</v>
      </c>
    </row>
    <row r="133" spans="1:11" x14ac:dyDescent="0.35">
      <c r="A133" s="10">
        <v>45058</v>
      </c>
      <c r="B133" s="7">
        <v>554.66999999999996</v>
      </c>
      <c r="C133" s="7">
        <v>674.29</v>
      </c>
      <c r="D133" s="7">
        <v>680.7</v>
      </c>
      <c r="E133" s="7">
        <v>329.29</v>
      </c>
      <c r="F133" s="7">
        <v>418.52</v>
      </c>
      <c r="G133" s="21">
        <v>427.09</v>
      </c>
      <c r="H133" s="7"/>
      <c r="I133" s="26">
        <f t="shared" si="9"/>
        <v>-3.6605208959096587E-2</v>
      </c>
      <c r="J133" s="26">
        <f t="shared" si="10"/>
        <v>3.2665255102478231E-2</v>
      </c>
      <c r="K133" s="26">
        <f t="shared" si="11"/>
        <v>3.3810371808132823E-2</v>
      </c>
    </row>
    <row r="134" spans="1:11" x14ac:dyDescent="0.35">
      <c r="A134" s="10">
        <v>45059</v>
      </c>
      <c r="B134" s="7">
        <v>643.76</v>
      </c>
      <c r="C134" s="7">
        <v>715.26</v>
      </c>
      <c r="D134" s="7">
        <v>715.19</v>
      </c>
      <c r="E134" s="7">
        <v>353.48</v>
      </c>
      <c r="F134" s="7">
        <v>441.35</v>
      </c>
      <c r="G134" s="21">
        <v>449.25</v>
      </c>
      <c r="H134" s="7"/>
      <c r="I134" s="26">
        <f t="shared" si="9"/>
        <v>0.14895264352750631</v>
      </c>
      <c r="J134" s="26">
        <f t="shared" si="10"/>
        <v>5.898582752167305E-2</v>
      </c>
      <c r="K134" s="26">
        <f t="shared" si="11"/>
        <v>4.9426561204739872E-2</v>
      </c>
    </row>
    <row r="135" spans="1:11" x14ac:dyDescent="0.35">
      <c r="A135" s="10">
        <v>45060</v>
      </c>
      <c r="B135" s="7">
        <v>630.84</v>
      </c>
      <c r="C135" s="7">
        <v>700.18</v>
      </c>
      <c r="D135" s="7">
        <v>720.13</v>
      </c>
      <c r="E135" s="7">
        <v>373.29</v>
      </c>
      <c r="F135" s="7">
        <v>459.84</v>
      </c>
      <c r="G135" s="21">
        <v>468.6</v>
      </c>
      <c r="H135" s="7"/>
      <c r="I135" s="26">
        <f t="shared" si="9"/>
        <v>-2.0273721218520335E-2</v>
      </c>
      <c r="J135" s="26">
        <f t="shared" si="10"/>
        <v>-2.1308668112975694E-2</v>
      </c>
      <c r="K135" s="26">
        <f t="shared" si="11"/>
        <v>6.8835096088183502E-3</v>
      </c>
    </row>
    <row r="136" spans="1:11" x14ac:dyDescent="0.35">
      <c r="A136" s="10">
        <v>45061</v>
      </c>
      <c r="B136" s="7">
        <v>656.24</v>
      </c>
      <c r="C136" s="7">
        <v>757.92</v>
      </c>
      <c r="D136" s="7">
        <v>761.52</v>
      </c>
      <c r="E136" s="7">
        <v>392.16</v>
      </c>
      <c r="F136" s="7">
        <v>479.71</v>
      </c>
      <c r="G136" s="21">
        <v>488.13</v>
      </c>
      <c r="H136" s="7"/>
      <c r="I136" s="26">
        <f t="shared" si="9"/>
        <v>3.9474311075137498E-2</v>
      </c>
      <c r="J136" s="26">
        <f t="shared" si="10"/>
        <v>7.9240394330451991E-2</v>
      </c>
      <c r="K136" s="26">
        <f t="shared" si="11"/>
        <v>5.5884684675585744E-2</v>
      </c>
    </row>
    <row r="137" spans="1:11" x14ac:dyDescent="0.35">
      <c r="A137" s="10">
        <v>45062</v>
      </c>
      <c r="B137" s="7">
        <v>750.98</v>
      </c>
      <c r="C137" s="7">
        <v>792.58</v>
      </c>
      <c r="D137" s="7">
        <v>786.69</v>
      </c>
      <c r="E137" s="7">
        <v>414.58</v>
      </c>
      <c r="F137" s="7">
        <v>499.26</v>
      </c>
      <c r="G137" s="21">
        <v>506.79</v>
      </c>
      <c r="H137" s="7"/>
      <c r="I137" s="26">
        <f t="shared" si="9"/>
        <v>0.13485244455656931</v>
      </c>
      <c r="J137" s="26">
        <f t="shared" si="10"/>
        <v>4.4715607853491761E-2</v>
      </c>
      <c r="K137" s="26">
        <f t="shared" si="11"/>
        <v>3.2517833985566139E-2</v>
      </c>
    </row>
    <row r="138" spans="1:11" x14ac:dyDescent="0.35">
      <c r="A138" s="10">
        <v>45063</v>
      </c>
      <c r="B138" s="7">
        <v>724.73</v>
      </c>
      <c r="C138" s="7">
        <v>852.66</v>
      </c>
      <c r="D138" s="7">
        <v>852.57</v>
      </c>
      <c r="E138" s="7">
        <v>432.83</v>
      </c>
      <c r="F138" s="7">
        <v>520.04999999999995</v>
      </c>
      <c r="G138" s="21">
        <v>527.13</v>
      </c>
      <c r="H138" s="7"/>
      <c r="I138" s="26">
        <f t="shared" si="9"/>
        <v>-3.5579848552730879E-2</v>
      </c>
      <c r="J138" s="26">
        <f t="shared" si="10"/>
        <v>7.3067427802891702E-2</v>
      </c>
      <c r="K138" s="26">
        <f t="shared" si="11"/>
        <v>8.0421047295046608E-2</v>
      </c>
    </row>
    <row r="139" spans="1:11" x14ac:dyDescent="0.35">
      <c r="A139" s="10">
        <v>45064</v>
      </c>
      <c r="B139" s="7">
        <v>792.17</v>
      </c>
      <c r="C139" s="7">
        <v>839.87</v>
      </c>
      <c r="D139" s="7">
        <v>835.76</v>
      </c>
      <c r="E139" s="7">
        <v>452.79</v>
      </c>
      <c r="F139" s="7">
        <v>537.82000000000005</v>
      </c>
      <c r="G139" s="21">
        <v>544.27</v>
      </c>
      <c r="H139" s="7"/>
      <c r="I139" s="26">
        <f t="shared" si="9"/>
        <v>8.8976843547482934E-2</v>
      </c>
      <c r="J139" s="26">
        <f t="shared" si="10"/>
        <v>-1.5113756876086981E-2</v>
      </c>
      <c r="K139" s="26">
        <f t="shared" si="11"/>
        <v>-1.9913826694410004E-2</v>
      </c>
    </row>
    <row r="140" spans="1:11" x14ac:dyDescent="0.35">
      <c r="A140" s="10">
        <v>45065</v>
      </c>
      <c r="B140" s="7">
        <v>815.02</v>
      </c>
      <c r="C140" s="7">
        <v>837.62</v>
      </c>
      <c r="D140" s="7">
        <v>855.88</v>
      </c>
      <c r="E140" s="7">
        <v>471.86</v>
      </c>
      <c r="F140" s="7">
        <v>553.6</v>
      </c>
      <c r="G140" s="21">
        <v>560.66999999999996</v>
      </c>
      <c r="H140" s="7"/>
      <c r="I140" s="26">
        <f t="shared" si="9"/>
        <v>2.8436637571249656E-2</v>
      </c>
      <c r="J140" s="26">
        <f t="shared" si="10"/>
        <v>-2.6825809385389982E-3</v>
      </c>
      <c r="K140" s="26">
        <f t="shared" si="11"/>
        <v>2.3788688869497608E-2</v>
      </c>
    </row>
    <row r="141" spans="1:11" x14ac:dyDescent="0.35">
      <c r="A141" s="10">
        <v>45066</v>
      </c>
      <c r="B141" s="7">
        <v>834.25</v>
      </c>
      <c r="C141" s="7">
        <v>842.04</v>
      </c>
      <c r="D141" s="7">
        <v>842.47</v>
      </c>
      <c r="E141" s="7">
        <v>489.98</v>
      </c>
      <c r="F141" s="7">
        <v>568.02</v>
      </c>
      <c r="G141" s="21">
        <v>574.76</v>
      </c>
      <c r="H141" s="7"/>
      <c r="I141" s="26">
        <f t="shared" si="9"/>
        <v>2.3320464814417945E-2</v>
      </c>
      <c r="J141" s="26">
        <f t="shared" si="10"/>
        <v>5.2629820349986579E-3</v>
      </c>
      <c r="K141" s="26">
        <f t="shared" si="11"/>
        <v>-1.5792126114829465E-2</v>
      </c>
    </row>
    <row r="142" spans="1:11" x14ac:dyDescent="0.35">
      <c r="A142" s="10">
        <v>45067</v>
      </c>
      <c r="B142" s="7">
        <v>720.1</v>
      </c>
      <c r="C142" s="7">
        <v>811.5</v>
      </c>
      <c r="D142" s="7">
        <v>841.97</v>
      </c>
      <c r="E142" s="7">
        <v>500.93</v>
      </c>
      <c r="F142" s="7">
        <v>579.61</v>
      </c>
      <c r="G142" s="21">
        <v>587.49</v>
      </c>
      <c r="H142" s="7"/>
      <c r="I142" s="26">
        <f t="shared" si="9"/>
        <v>-0.14714302637666227</v>
      </c>
      <c r="J142" s="26">
        <f t="shared" si="10"/>
        <v>-3.6943132097551748E-2</v>
      </c>
      <c r="K142" s="26">
        <f t="shared" si="11"/>
        <v>-5.936691300195753E-4</v>
      </c>
    </row>
    <row r="143" spans="1:11" x14ac:dyDescent="0.35">
      <c r="A143" s="10">
        <v>45068</v>
      </c>
      <c r="B143" s="7">
        <v>659.97</v>
      </c>
      <c r="C143" s="7">
        <v>845.71</v>
      </c>
      <c r="D143" s="7">
        <v>853.94</v>
      </c>
      <c r="E143" s="7">
        <v>508.16</v>
      </c>
      <c r="F143" s="7">
        <v>591.71</v>
      </c>
      <c r="G143" s="21">
        <v>599.6</v>
      </c>
      <c r="H143" s="7"/>
      <c r="I143" s="26">
        <f t="shared" si="9"/>
        <v>-8.7195711812893567E-2</v>
      </c>
      <c r="J143" s="26">
        <f t="shared" si="10"/>
        <v>4.1292124287684452E-2</v>
      </c>
      <c r="K143" s="26">
        <f t="shared" si="11"/>
        <v>1.4116549555246089E-2</v>
      </c>
    </row>
    <row r="144" spans="1:11" x14ac:dyDescent="0.35">
      <c r="A144" s="10">
        <v>45069</v>
      </c>
      <c r="B144" s="7">
        <v>712.5</v>
      </c>
      <c r="C144" s="7">
        <v>746.6</v>
      </c>
      <c r="D144" s="7">
        <v>850.11</v>
      </c>
      <c r="E144" s="7">
        <v>517.04999999999995</v>
      </c>
      <c r="F144" s="7">
        <v>598.44000000000005</v>
      </c>
      <c r="G144" s="21">
        <v>610.49</v>
      </c>
      <c r="H144" s="7"/>
      <c r="I144" s="26">
        <f t="shared" si="9"/>
        <v>7.6585532700877965E-2</v>
      </c>
      <c r="J144" s="26">
        <f t="shared" si="10"/>
        <v>-0.12464694476184682</v>
      </c>
      <c r="K144" s="26">
        <f t="shared" si="11"/>
        <v>-4.4951808330592029E-3</v>
      </c>
    </row>
    <row r="145" spans="1:11" x14ac:dyDescent="0.35">
      <c r="A145" s="10">
        <v>45070</v>
      </c>
      <c r="B145" s="7">
        <v>537.32000000000005</v>
      </c>
      <c r="C145" s="7">
        <v>833.97</v>
      </c>
      <c r="D145" s="7">
        <v>823.94</v>
      </c>
      <c r="E145" s="7">
        <v>517.89</v>
      </c>
      <c r="F145" s="7">
        <v>608.26</v>
      </c>
      <c r="G145" s="21">
        <v>619.39</v>
      </c>
      <c r="H145" s="7"/>
      <c r="I145" s="26">
        <f t="shared" si="9"/>
        <v>-0.28218609194799299</v>
      </c>
      <c r="J145" s="26">
        <f t="shared" si="10"/>
        <v>0.11066786400826177</v>
      </c>
      <c r="K145" s="26">
        <f t="shared" si="11"/>
        <v>-3.1268041151776504E-2</v>
      </c>
    </row>
    <row r="146" spans="1:11" x14ac:dyDescent="0.35">
      <c r="A146" s="10">
        <v>45071</v>
      </c>
      <c r="B146" s="7">
        <v>632.73</v>
      </c>
      <c r="C146" s="7">
        <v>829.14</v>
      </c>
      <c r="D146" s="7">
        <v>812.88</v>
      </c>
      <c r="E146" s="7">
        <v>522.49</v>
      </c>
      <c r="F146" s="7">
        <v>617.09</v>
      </c>
      <c r="G146" s="21">
        <v>627.12</v>
      </c>
      <c r="H146" s="7"/>
      <c r="I146" s="26">
        <f t="shared" si="9"/>
        <v>0.16344997067082023</v>
      </c>
      <c r="J146" s="26">
        <f t="shared" si="10"/>
        <v>-5.8084114452969186E-3</v>
      </c>
      <c r="K146" s="26">
        <f t="shared" si="11"/>
        <v>-1.351421454668557E-2</v>
      </c>
    </row>
    <row r="147" spans="1:11" x14ac:dyDescent="0.35">
      <c r="A147" s="10">
        <v>45072</v>
      </c>
      <c r="B147" s="7">
        <v>387.9</v>
      </c>
      <c r="C147" s="7">
        <v>785.66</v>
      </c>
      <c r="D147" s="7">
        <v>787.01</v>
      </c>
      <c r="E147" s="7">
        <v>517.30999999999995</v>
      </c>
      <c r="F147" s="7">
        <v>623.58000000000004</v>
      </c>
      <c r="G147" s="21">
        <v>633.27</v>
      </c>
      <c r="H147" s="7"/>
      <c r="I147" s="26">
        <f t="shared" si="9"/>
        <v>-0.48929621641971138</v>
      </c>
      <c r="J147" s="26">
        <f t="shared" si="10"/>
        <v>-5.3864890174177067E-2</v>
      </c>
      <c r="K147" s="26">
        <f t="shared" si="11"/>
        <v>-3.234254236064437E-2</v>
      </c>
    </row>
    <row r="148" spans="1:11" x14ac:dyDescent="0.35">
      <c r="A148" s="10">
        <v>45073</v>
      </c>
      <c r="B148" s="7">
        <v>471.03</v>
      </c>
      <c r="C148" s="7">
        <v>718.36</v>
      </c>
      <c r="D148" s="7">
        <v>748.87</v>
      </c>
      <c r="E148" s="7">
        <v>515.59</v>
      </c>
      <c r="F148" s="7">
        <v>627.09</v>
      </c>
      <c r="G148" s="21">
        <v>637.55999999999995</v>
      </c>
      <c r="H148" s="7"/>
      <c r="I148" s="26">
        <f t="shared" si="9"/>
        <v>0.19417421180961841</v>
      </c>
      <c r="J148" s="26">
        <f t="shared" si="10"/>
        <v>-8.9553292718735591E-2</v>
      </c>
      <c r="K148" s="26">
        <f t="shared" si="11"/>
        <v>-4.9675551116870893E-2</v>
      </c>
    </row>
    <row r="149" spans="1:11" x14ac:dyDescent="0.35">
      <c r="A149" s="10">
        <v>45074</v>
      </c>
      <c r="B149" s="7">
        <v>406.65</v>
      </c>
      <c r="C149" s="7">
        <v>435.43</v>
      </c>
      <c r="D149" s="7">
        <v>537.77</v>
      </c>
      <c r="E149" s="7">
        <v>511.7</v>
      </c>
      <c r="F149" s="7">
        <v>620.24</v>
      </c>
      <c r="G149" s="21">
        <v>633.99</v>
      </c>
      <c r="H149" s="7"/>
      <c r="I149" s="26">
        <f t="shared" si="9"/>
        <v>-0.14696892164275571</v>
      </c>
      <c r="J149" s="26">
        <f t="shared" si="10"/>
        <v>-0.5006367875647989</v>
      </c>
      <c r="K149" s="26">
        <f t="shared" si="11"/>
        <v>-0.33113444424015742</v>
      </c>
    </row>
    <row r="150" spans="1:11" x14ac:dyDescent="0.35">
      <c r="A150" s="10">
        <v>45075</v>
      </c>
      <c r="B150" s="7">
        <v>264.29000000000002</v>
      </c>
      <c r="C150" s="7">
        <v>435.58</v>
      </c>
      <c r="D150" s="7">
        <v>433.46</v>
      </c>
      <c r="E150" s="7">
        <v>503.17</v>
      </c>
      <c r="F150" s="7">
        <v>613.87</v>
      </c>
      <c r="G150" s="21">
        <v>627.08000000000004</v>
      </c>
      <c r="H150" s="7"/>
      <c r="I150" s="26">
        <f t="shared" si="9"/>
        <v>-0.43090587951099213</v>
      </c>
      <c r="J150" s="26">
        <f t="shared" si="10"/>
        <v>3.4442773672600151E-4</v>
      </c>
      <c r="K150" s="26">
        <f t="shared" si="11"/>
        <v>-0.21563143969969717</v>
      </c>
    </row>
    <row r="151" spans="1:11" x14ac:dyDescent="0.35">
      <c r="A151" s="10">
        <v>45076</v>
      </c>
      <c r="B151" s="7">
        <v>363.38</v>
      </c>
      <c r="C151" s="7">
        <v>398.55</v>
      </c>
      <c r="D151" s="7">
        <v>398.66</v>
      </c>
      <c r="E151" s="7">
        <v>498.51</v>
      </c>
      <c r="F151" s="7">
        <v>606.70000000000005</v>
      </c>
      <c r="G151" s="21">
        <v>619.46</v>
      </c>
      <c r="H151" s="7"/>
      <c r="I151" s="26">
        <f t="shared" si="9"/>
        <v>0.31840213357250241</v>
      </c>
      <c r="J151" s="26">
        <f t="shared" si="10"/>
        <v>-8.8845515448530477E-2</v>
      </c>
      <c r="K151" s="26">
        <f t="shared" si="11"/>
        <v>-8.369059646563641E-2</v>
      </c>
    </row>
    <row r="152" spans="1:11" x14ac:dyDescent="0.35">
      <c r="A152" s="10">
        <v>45077</v>
      </c>
      <c r="B152" s="7">
        <v>286.52</v>
      </c>
      <c r="C152" s="7">
        <v>389.77</v>
      </c>
      <c r="D152" s="7">
        <v>389.57</v>
      </c>
      <c r="E152" s="9">
        <v>491.67</v>
      </c>
      <c r="F152" s="9">
        <v>599.70000000000005</v>
      </c>
      <c r="G152" s="20">
        <v>612.04999999999995</v>
      </c>
      <c r="H152" s="7"/>
      <c r="I152" s="26">
        <f t="shared" si="9"/>
        <v>-0.237640776928044</v>
      </c>
      <c r="J152" s="26">
        <f t="shared" si="10"/>
        <v>-2.2276139307135252E-2</v>
      </c>
      <c r="K152" s="26">
        <f t="shared" si="11"/>
        <v>-2.3065356544438038E-2</v>
      </c>
    </row>
    <row r="153" spans="1:11" x14ac:dyDescent="0.35">
      <c r="A153" s="10">
        <v>45078</v>
      </c>
      <c r="B153" s="7">
        <v>208.22</v>
      </c>
      <c r="C153" s="7">
        <v>354.87</v>
      </c>
      <c r="D153" s="7">
        <v>360.49</v>
      </c>
      <c r="E153" s="7">
        <v>208.22</v>
      </c>
      <c r="F153" s="7">
        <v>354.87</v>
      </c>
      <c r="G153" s="21">
        <v>360.49</v>
      </c>
      <c r="H153" s="7"/>
      <c r="I153" s="26">
        <f t="shared" si="9"/>
        <v>-0.31921312869964358</v>
      </c>
      <c r="J153" s="26">
        <f t="shared" si="10"/>
        <v>-9.3805296341041788E-2</v>
      </c>
      <c r="K153" s="26">
        <f t="shared" si="11"/>
        <v>-7.7579349660958238E-2</v>
      </c>
    </row>
    <row r="154" spans="1:11" x14ac:dyDescent="0.35">
      <c r="A154" s="10">
        <v>45079</v>
      </c>
      <c r="B154" s="7">
        <v>186.45</v>
      </c>
      <c r="C154" s="7">
        <v>261.26</v>
      </c>
      <c r="D154" s="7">
        <v>326.17</v>
      </c>
      <c r="E154" s="7">
        <v>197.34</v>
      </c>
      <c r="F154" s="7">
        <v>308.07</v>
      </c>
      <c r="G154" s="21">
        <v>343.33</v>
      </c>
      <c r="H154" s="7"/>
      <c r="I154" s="26">
        <f t="shared" si="9"/>
        <v>-0.11043210642177706</v>
      </c>
      <c r="J154" s="26">
        <f t="shared" si="10"/>
        <v>-0.30623544516733797</v>
      </c>
      <c r="K154" s="26">
        <f t="shared" si="11"/>
        <v>-0.10004549924935575</v>
      </c>
    </row>
    <row r="155" spans="1:11" x14ac:dyDescent="0.35">
      <c r="A155" s="10">
        <v>45080</v>
      </c>
      <c r="B155" s="7">
        <v>219.51</v>
      </c>
      <c r="C155" s="7">
        <v>236.65</v>
      </c>
      <c r="D155" s="7">
        <v>237.13</v>
      </c>
      <c r="E155" s="7">
        <v>204.73</v>
      </c>
      <c r="F155" s="7">
        <v>284.26</v>
      </c>
      <c r="G155" s="21">
        <v>307.93</v>
      </c>
      <c r="H155" s="7"/>
      <c r="I155" s="26">
        <f t="shared" si="9"/>
        <v>0.16323468293921845</v>
      </c>
      <c r="J155" s="26">
        <f t="shared" si="10"/>
        <v>-9.8933823706160134E-2</v>
      </c>
      <c r="K155" s="26">
        <f t="shared" si="11"/>
        <v>-0.3188102038818495</v>
      </c>
    </row>
    <row r="156" spans="1:11" x14ac:dyDescent="0.35">
      <c r="A156" s="10">
        <v>45081</v>
      </c>
      <c r="B156" s="7">
        <v>187.85</v>
      </c>
      <c r="C156" s="7">
        <v>213.78</v>
      </c>
      <c r="D156" s="7">
        <v>231.06</v>
      </c>
      <c r="E156" s="7">
        <v>200.51</v>
      </c>
      <c r="F156" s="7">
        <v>266.64</v>
      </c>
      <c r="G156" s="21">
        <v>288.70999999999998</v>
      </c>
      <c r="H156" s="7"/>
      <c r="I156" s="26">
        <f t="shared" si="9"/>
        <v>-0.15575401754407045</v>
      </c>
      <c r="J156" s="26">
        <f t="shared" si="10"/>
        <v>-0.10163480750645737</v>
      </c>
      <c r="K156" s="26">
        <f t="shared" si="11"/>
        <v>-2.5931096903145743E-2</v>
      </c>
    </row>
    <row r="157" spans="1:11" x14ac:dyDescent="0.35">
      <c r="A157" s="10">
        <v>45082</v>
      </c>
      <c r="B157" s="7">
        <v>161.16999999999999</v>
      </c>
      <c r="C157" s="7">
        <v>308.25</v>
      </c>
      <c r="D157" s="7">
        <v>350.8</v>
      </c>
      <c r="E157" s="7">
        <v>192.64</v>
      </c>
      <c r="F157" s="7">
        <v>274.95999999999998</v>
      </c>
      <c r="G157" s="21">
        <v>301.13</v>
      </c>
      <c r="H157" s="7"/>
      <c r="I157" s="26">
        <f t="shared" si="9"/>
        <v>-0.15318406348535119</v>
      </c>
      <c r="J157" s="26">
        <f t="shared" si="10"/>
        <v>0.36596369319865407</v>
      </c>
      <c r="K157" s="26">
        <f t="shared" si="11"/>
        <v>0.41753884344315539</v>
      </c>
    </row>
    <row r="158" spans="1:11" x14ac:dyDescent="0.35">
      <c r="A158" s="10">
        <v>45083</v>
      </c>
      <c r="B158" s="7">
        <v>300.63</v>
      </c>
      <c r="C158" s="7">
        <v>309.25</v>
      </c>
      <c r="D158" s="7">
        <v>308.41000000000003</v>
      </c>
      <c r="E158" s="7">
        <v>210.64</v>
      </c>
      <c r="F158" s="7">
        <v>280.68</v>
      </c>
      <c r="G158" s="21">
        <v>302.33999999999997</v>
      </c>
      <c r="H158" s="7"/>
      <c r="I158" s="26">
        <f t="shared" si="9"/>
        <v>0.62342056420372061</v>
      </c>
      <c r="J158" s="26">
        <f t="shared" si="10"/>
        <v>3.2388692281435237E-3</v>
      </c>
      <c r="K158" s="26">
        <f t="shared" si="11"/>
        <v>-0.12878619391301566</v>
      </c>
    </row>
    <row r="159" spans="1:11" x14ac:dyDescent="0.35">
      <c r="A159" s="10">
        <v>45084</v>
      </c>
      <c r="B159" s="7">
        <v>305.77999999999997</v>
      </c>
      <c r="C159" s="7">
        <v>377.12</v>
      </c>
      <c r="D159" s="7">
        <v>356.53</v>
      </c>
      <c r="E159" s="7">
        <v>224.23</v>
      </c>
      <c r="F159" s="7">
        <v>294.45</v>
      </c>
      <c r="G159" s="21">
        <v>310.08</v>
      </c>
      <c r="H159" s="7"/>
      <c r="I159" s="26">
        <f t="shared" si="9"/>
        <v>1.6985616394120339E-2</v>
      </c>
      <c r="J159" s="26">
        <f t="shared" si="10"/>
        <v>0.19841342791522365</v>
      </c>
      <c r="K159" s="26">
        <f t="shared" si="11"/>
        <v>0.14498832120145241</v>
      </c>
    </row>
    <row r="160" spans="1:11" x14ac:dyDescent="0.35">
      <c r="A160" s="10">
        <v>45085</v>
      </c>
      <c r="B160" s="7">
        <v>309.14</v>
      </c>
      <c r="C160" s="7">
        <v>343.54</v>
      </c>
      <c r="D160" s="7">
        <v>340.14</v>
      </c>
      <c r="E160" s="7">
        <v>234.84</v>
      </c>
      <c r="F160" s="7">
        <v>300.58999999999997</v>
      </c>
      <c r="G160" s="21">
        <v>313.83999999999997</v>
      </c>
      <c r="H160" s="7"/>
      <c r="I160" s="26">
        <f t="shared" si="9"/>
        <v>1.0928359591704899E-2</v>
      </c>
      <c r="J160" s="26">
        <f t="shared" si="10"/>
        <v>-9.3259885978941651E-2</v>
      </c>
      <c r="K160" s="26">
        <f t="shared" si="11"/>
        <v>-4.7061090222197531E-2</v>
      </c>
    </row>
    <row r="161" spans="1:11" x14ac:dyDescent="0.35">
      <c r="A161" s="10">
        <v>45086</v>
      </c>
      <c r="B161" s="7">
        <v>291.87</v>
      </c>
      <c r="C161" s="7">
        <v>324.74</v>
      </c>
      <c r="D161" s="7">
        <v>324.44</v>
      </c>
      <c r="E161" s="7">
        <v>241.18</v>
      </c>
      <c r="F161" s="7">
        <v>303.27</v>
      </c>
      <c r="G161" s="21">
        <v>315.02</v>
      </c>
      <c r="H161" s="7"/>
      <c r="I161" s="26">
        <f t="shared" si="9"/>
        <v>-5.748575106872645E-2</v>
      </c>
      <c r="J161" s="26">
        <f t="shared" si="10"/>
        <v>-5.6278691049910984E-2</v>
      </c>
      <c r="K161" s="26">
        <f t="shared" si="11"/>
        <v>-4.7256678362123376E-2</v>
      </c>
    </row>
    <row r="162" spans="1:11" x14ac:dyDescent="0.35">
      <c r="A162" s="10">
        <v>45087</v>
      </c>
      <c r="B162" s="7">
        <v>286.56</v>
      </c>
      <c r="C162" s="7">
        <v>299.27999999999997</v>
      </c>
      <c r="D162" s="7">
        <v>301.63</v>
      </c>
      <c r="E162" s="7">
        <v>245.72</v>
      </c>
      <c r="F162" s="7">
        <v>302.87</v>
      </c>
      <c r="G162" s="21">
        <v>313.68</v>
      </c>
      <c r="H162" s="7"/>
      <c r="I162" s="26">
        <f t="shared" si="9"/>
        <v>-1.8360559343044373E-2</v>
      </c>
      <c r="J162" s="26">
        <f t="shared" si="10"/>
        <v>-8.1645272119077725E-2</v>
      </c>
      <c r="K162" s="26">
        <f t="shared" si="11"/>
        <v>-7.2899518519084008E-2</v>
      </c>
    </row>
    <row r="163" spans="1:11" x14ac:dyDescent="0.35">
      <c r="A163" s="10">
        <v>45088</v>
      </c>
      <c r="B163" s="7">
        <v>269.88</v>
      </c>
      <c r="C163" s="7">
        <v>288</v>
      </c>
      <c r="D163" s="7">
        <v>299.02</v>
      </c>
      <c r="E163" s="7">
        <v>247.91</v>
      </c>
      <c r="F163" s="7">
        <v>301.52</v>
      </c>
      <c r="G163" s="21">
        <v>312.35000000000002</v>
      </c>
      <c r="H163" s="7"/>
      <c r="I163" s="26">
        <f t="shared" si="9"/>
        <v>-5.9970522553177065E-2</v>
      </c>
      <c r="J163" s="26">
        <f t="shared" si="10"/>
        <v>-3.8419109903944669E-2</v>
      </c>
      <c r="K163" s="26">
        <f t="shared" si="11"/>
        <v>-8.6906398972782777E-3</v>
      </c>
    </row>
    <row r="164" spans="1:11" x14ac:dyDescent="0.35">
      <c r="A164" s="10">
        <v>45089</v>
      </c>
      <c r="B164" s="7">
        <v>294.31</v>
      </c>
      <c r="C164" s="7">
        <v>300.19</v>
      </c>
      <c r="D164" s="7">
        <v>305.02</v>
      </c>
      <c r="E164" s="7">
        <v>251.78</v>
      </c>
      <c r="F164" s="7">
        <v>301.41000000000003</v>
      </c>
      <c r="G164" s="21">
        <v>311.74</v>
      </c>
      <c r="H164" s="7"/>
      <c r="I164" s="26">
        <f t="shared" si="9"/>
        <v>8.6656217835993227E-2</v>
      </c>
      <c r="J164" s="26">
        <f t="shared" si="10"/>
        <v>4.1455127382671778E-2</v>
      </c>
      <c r="K164" s="26">
        <f t="shared" si="11"/>
        <v>1.9866887442255989E-2</v>
      </c>
    </row>
    <row r="165" spans="1:11" x14ac:dyDescent="0.35">
      <c r="A165" s="10">
        <v>45090</v>
      </c>
      <c r="B165" s="7">
        <v>287.68</v>
      </c>
      <c r="C165" s="7">
        <v>335.88</v>
      </c>
      <c r="D165" s="7">
        <v>369.68</v>
      </c>
      <c r="E165" s="7">
        <v>254.54</v>
      </c>
      <c r="F165" s="7">
        <v>304.06</v>
      </c>
      <c r="G165" s="21">
        <v>316.19</v>
      </c>
      <c r="H165" s="7"/>
      <c r="I165" s="26">
        <f t="shared" si="9"/>
        <v>-2.2784882311962268E-2</v>
      </c>
      <c r="J165" s="26">
        <f t="shared" si="10"/>
        <v>0.1123383457967448</v>
      </c>
      <c r="K165" s="26">
        <f t="shared" si="11"/>
        <v>0.19226041833397325</v>
      </c>
    </row>
    <row r="166" spans="1:11" x14ac:dyDescent="0.35">
      <c r="A166" s="10">
        <v>45091</v>
      </c>
      <c r="B166" s="7">
        <v>299.11</v>
      </c>
      <c r="C166" s="7">
        <v>377.1</v>
      </c>
      <c r="D166" s="7">
        <v>390.11</v>
      </c>
      <c r="E166" s="7">
        <v>257.73</v>
      </c>
      <c r="F166" s="7">
        <v>309.27999999999997</v>
      </c>
      <c r="G166" s="21">
        <v>321.47000000000003</v>
      </c>
      <c r="H166" s="7"/>
      <c r="I166" s="26">
        <f t="shared" si="9"/>
        <v>3.8962647427991513E-2</v>
      </c>
      <c r="J166" s="26">
        <f t="shared" si="10"/>
        <v>0.1157564509489491</v>
      </c>
      <c r="K166" s="26">
        <f t="shared" si="11"/>
        <v>5.3790984074747306E-2</v>
      </c>
    </row>
    <row r="167" spans="1:11" x14ac:dyDescent="0.35">
      <c r="A167" s="10">
        <v>45092</v>
      </c>
      <c r="B167" s="7">
        <v>333.22</v>
      </c>
      <c r="C167" s="7">
        <v>382.15</v>
      </c>
      <c r="D167" s="7">
        <v>381.42</v>
      </c>
      <c r="E167" s="7">
        <v>262.76</v>
      </c>
      <c r="F167" s="7">
        <v>314.14</v>
      </c>
      <c r="G167" s="21">
        <v>325.47000000000003</v>
      </c>
      <c r="H167" s="7"/>
      <c r="I167" s="26">
        <f t="shared" si="9"/>
        <v>0.10799153378967594</v>
      </c>
      <c r="J167" s="26">
        <f t="shared" si="10"/>
        <v>1.3302797424581594E-2</v>
      </c>
      <c r="K167" s="26">
        <f t="shared" si="11"/>
        <v>-2.2527620460385936E-2</v>
      </c>
    </row>
    <row r="168" spans="1:11" x14ac:dyDescent="0.35">
      <c r="A168" s="10">
        <v>45093</v>
      </c>
      <c r="B168" s="7">
        <v>370.64</v>
      </c>
      <c r="C168" s="7">
        <v>437.83</v>
      </c>
      <c r="D168" s="7">
        <v>432.52</v>
      </c>
      <c r="E168" s="7">
        <v>269.5</v>
      </c>
      <c r="F168" s="7">
        <v>321.87</v>
      </c>
      <c r="G168" s="21">
        <v>332.16</v>
      </c>
      <c r="H168" s="7"/>
      <c r="I168" s="26">
        <f t="shared" si="9"/>
        <v>0.10642830860747018</v>
      </c>
      <c r="J168" s="26">
        <f t="shared" si="10"/>
        <v>0.13601750549256092</v>
      </c>
      <c r="K168" s="26">
        <f t="shared" si="11"/>
        <v>0.12572743790096397</v>
      </c>
    </row>
    <row r="169" spans="1:11" x14ac:dyDescent="0.35">
      <c r="A169" s="10">
        <v>45094</v>
      </c>
      <c r="B169" s="7">
        <v>422.14</v>
      </c>
      <c r="C169" s="7">
        <v>449.04</v>
      </c>
      <c r="D169" s="7">
        <v>462.49</v>
      </c>
      <c r="E169" s="7">
        <v>278.48</v>
      </c>
      <c r="F169" s="7">
        <v>329.35</v>
      </c>
      <c r="G169" s="21">
        <v>339.83</v>
      </c>
      <c r="H169" s="7"/>
      <c r="I169" s="26">
        <f t="shared" si="9"/>
        <v>0.13010577146407878</v>
      </c>
      <c r="J169" s="26">
        <f t="shared" si="10"/>
        <v>2.5281263452489794E-2</v>
      </c>
      <c r="K169" s="26">
        <f t="shared" si="11"/>
        <v>6.6996367019771325E-2</v>
      </c>
    </row>
    <row r="170" spans="1:11" x14ac:dyDescent="0.35">
      <c r="A170" s="10">
        <v>45095</v>
      </c>
      <c r="B170" s="7">
        <v>474.68</v>
      </c>
      <c r="C170" s="7">
        <v>482.86</v>
      </c>
      <c r="D170" s="7">
        <v>561.76</v>
      </c>
      <c r="E170" s="7">
        <v>289.38</v>
      </c>
      <c r="F170" s="7">
        <v>337.88</v>
      </c>
      <c r="G170" s="21">
        <v>352.16</v>
      </c>
      <c r="H170" s="7"/>
      <c r="I170" s="26">
        <f t="shared" si="9"/>
        <v>0.11730388022446667</v>
      </c>
      <c r="J170" s="26">
        <f t="shared" si="10"/>
        <v>7.2614785930064346E-2</v>
      </c>
      <c r="K170" s="26">
        <f t="shared" si="11"/>
        <v>0.19444977732301452</v>
      </c>
    </row>
    <row r="171" spans="1:11" x14ac:dyDescent="0.35">
      <c r="A171" s="10">
        <v>45096</v>
      </c>
      <c r="B171" s="7">
        <v>522.36</v>
      </c>
      <c r="C171" s="7">
        <v>574.29999999999995</v>
      </c>
      <c r="D171" s="7">
        <v>622.12</v>
      </c>
      <c r="E171" s="7">
        <v>301.64</v>
      </c>
      <c r="F171" s="7">
        <v>350.32</v>
      </c>
      <c r="G171" s="21">
        <v>366.37</v>
      </c>
      <c r="H171" s="7"/>
      <c r="I171" s="26">
        <f t="shared" si="9"/>
        <v>9.5716112555268115E-2</v>
      </c>
      <c r="J171" s="26">
        <f t="shared" si="10"/>
        <v>0.17342515130624259</v>
      </c>
      <c r="K171" s="26">
        <f t="shared" si="11"/>
        <v>0.10205828775623726</v>
      </c>
    </row>
    <row r="172" spans="1:11" x14ac:dyDescent="0.35">
      <c r="A172" s="10">
        <v>45097</v>
      </c>
      <c r="B172" s="7">
        <v>485.34</v>
      </c>
      <c r="C172" s="7">
        <v>657.82</v>
      </c>
      <c r="D172" s="7">
        <v>653.63</v>
      </c>
      <c r="E172" s="7">
        <v>310.83</v>
      </c>
      <c r="F172" s="7">
        <v>365.7</v>
      </c>
      <c r="G172" s="21">
        <v>380.73</v>
      </c>
      <c r="H172" s="7"/>
      <c r="I172" s="26">
        <f t="shared" si="9"/>
        <v>-7.3507329094290308E-2</v>
      </c>
      <c r="J172" s="26">
        <f t="shared" si="10"/>
        <v>0.13577942980073268</v>
      </c>
      <c r="K172" s="26">
        <f t="shared" si="11"/>
        <v>4.9408441948880839E-2</v>
      </c>
    </row>
    <row r="173" spans="1:11" x14ac:dyDescent="0.35">
      <c r="A173" s="10">
        <v>45098</v>
      </c>
      <c r="B173" s="7">
        <v>671.07</v>
      </c>
      <c r="C173" s="7">
        <v>785.37</v>
      </c>
      <c r="D173" s="7">
        <v>757.93</v>
      </c>
      <c r="E173" s="7">
        <v>327.98</v>
      </c>
      <c r="F173" s="7">
        <v>385.68</v>
      </c>
      <c r="G173" s="21">
        <v>398.69</v>
      </c>
      <c r="H173" s="7"/>
      <c r="I173" s="26">
        <f t="shared" si="9"/>
        <v>0.32402377718021447</v>
      </c>
      <c r="J173" s="26">
        <f t="shared" si="10"/>
        <v>0.17722360664637746</v>
      </c>
      <c r="K173" s="26">
        <f t="shared" si="11"/>
        <v>0.14804959096780571</v>
      </c>
    </row>
    <row r="174" spans="1:11" x14ac:dyDescent="0.35">
      <c r="A174" s="10">
        <v>45099</v>
      </c>
      <c r="B174" s="7">
        <v>692.43</v>
      </c>
      <c r="C174" s="7">
        <v>785.78</v>
      </c>
      <c r="D174" s="7">
        <v>768.15</v>
      </c>
      <c r="E174" s="7">
        <v>344.55</v>
      </c>
      <c r="F174" s="7">
        <v>403.87</v>
      </c>
      <c r="G174" s="21">
        <v>415.48</v>
      </c>
      <c r="H174" s="7"/>
      <c r="I174" s="26">
        <f t="shared" si="9"/>
        <v>3.133369648163787E-2</v>
      </c>
      <c r="J174" s="26">
        <f t="shared" si="10"/>
        <v>5.219107141986619E-4</v>
      </c>
      <c r="K174" s="26">
        <f t="shared" si="11"/>
        <v>1.3393993483623176E-2</v>
      </c>
    </row>
    <row r="175" spans="1:11" x14ac:dyDescent="0.35">
      <c r="A175" s="10">
        <v>45100</v>
      </c>
      <c r="B175" s="7">
        <v>803.03</v>
      </c>
      <c r="C175" s="7">
        <v>875.67</v>
      </c>
      <c r="D175" s="7">
        <v>864.45</v>
      </c>
      <c r="E175" s="7">
        <v>364.48</v>
      </c>
      <c r="F175" s="7">
        <v>424.38</v>
      </c>
      <c r="G175" s="21">
        <v>435</v>
      </c>
      <c r="H175" s="7"/>
      <c r="I175" s="26">
        <f t="shared" si="9"/>
        <v>0.148184923229503</v>
      </c>
      <c r="J175" s="26">
        <f t="shared" si="10"/>
        <v>0.10831245260215022</v>
      </c>
      <c r="K175" s="26">
        <f t="shared" si="11"/>
        <v>0.11810843997411602</v>
      </c>
    </row>
    <row r="176" spans="1:11" x14ac:dyDescent="0.35">
      <c r="A176" s="10">
        <v>45101</v>
      </c>
      <c r="B176" s="7">
        <v>876.63</v>
      </c>
      <c r="C176" s="7">
        <v>914.62</v>
      </c>
      <c r="D176" s="7">
        <v>917.78</v>
      </c>
      <c r="E176" s="7">
        <v>385.82</v>
      </c>
      <c r="F176" s="7">
        <v>444.81</v>
      </c>
      <c r="G176" s="21">
        <v>455.12</v>
      </c>
      <c r="H176" s="7"/>
      <c r="I176" s="26">
        <f t="shared" si="9"/>
        <v>8.7692937384678246E-2</v>
      </c>
      <c r="J176" s="26">
        <f t="shared" si="10"/>
        <v>4.3519370834207698E-2</v>
      </c>
      <c r="K176" s="26">
        <f t="shared" si="11"/>
        <v>5.9864243932593861E-2</v>
      </c>
    </row>
    <row r="177" spans="1:11" x14ac:dyDescent="0.35">
      <c r="A177" s="10">
        <v>45102</v>
      </c>
      <c r="B177" s="7">
        <v>545.92999999999995</v>
      </c>
      <c r="C177" s="7">
        <v>658.93</v>
      </c>
      <c r="D177" s="7">
        <v>851.18</v>
      </c>
      <c r="E177" s="7">
        <v>392.23</v>
      </c>
      <c r="F177" s="7">
        <v>453.37</v>
      </c>
      <c r="G177" s="21">
        <v>470.96</v>
      </c>
      <c r="H177" s="7"/>
      <c r="I177" s="26">
        <f t="shared" si="9"/>
        <v>-0.47359424813622991</v>
      </c>
      <c r="J177" s="26">
        <f t="shared" si="10"/>
        <v>-0.32789137115511835</v>
      </c>
      <c r="K177" s="26">
        <f t="shared" si="11"/>
        <v>-7.5334088412641637E-2</v>
      </c>
    </row>
    <row r="178" spans="1:11" x14ac:dyDescent="0.35">
      <c r="A178" s="10">
        <v>45103</v>
      </c>
      <c r="B178" s="7">
        <v>293.67</v>
      </c>
      <c r="C178" s="7">
        <v>890.4</v>
      </c>
      <c r="D178" s="7">
        <v>835.11</v>
      </c>
      <c r="E178" s="7">
        <v>388.43</v>
      </c>
      <c r="F178" s="7">
        <v>470.18</v>
      </c>
      <c r="G178" s="21">
        <v>484.97</v>
      </c>
      <c r="H178" s="7"/>
      <c r="I178" s="26">
        <f t="shared" si="9"/>
        <v>-0.62003407445627123</v>
      </c>
      <c r="J178" s="26">
        <f t="shared" si="10"/>
        <v>0.3010534926485357</v>
      </c>
      <c r="K178" s="26">
        <f t="shared" si="11"/>
        <v>-1.9060169369430103E-2</v>
      </c>
    </row>
    <row r="179" spans="1:11" x14ac:dyDescent="0.35">
      <c r="A179" s="10">
        <v>45104</v>
      </c>
      <c r="B179" s="7">
        <v>202.94</v>
      </c>
      <c r="C179" s="7">
        <v>741.83</v>
      </c>
      <c r="D179" s="7">
        <v>741.04</v>
      </c>
      <c r="E179" s="7">
        <v>381.56</v>
      </c>
      <c r="F179" s="7">
        <v>480.24</v>
      </c>
      <c r="G179" s="21">
        <v>494.45</v>
      </c>
      <c r="H179" s="7"/>
      <c r="I179" s="26">
        <f t="shared" si="9"/>
        <v>-0.36954631909051189</v>
      </c>
      <c r="J179" s="26">
        <f t="shared" si="10"/>
        <v>-0.18255069355590681</v>
      </c>
      <c r="K179" s="26">
        <f t="shared" si="11"/>
        <v>-0.1195088477555353</v>
      </c>
    </row>
    <row r="180" spans="1:11" x14ac:dyDescent="0.35">
      <c r="A180" s="10">
        <v>45105</v>
      </c>
      <c r="B180" s="7">
        <v>346.78</v>
      </c>
      <c r="C180" s="7">
        <v>671.78</v>
      </c>
      <c r="D180" s="7">
        <v>670.35</v>
      </c>
      <c r="E180" s="7">
        <v>380.32</v>
      </c>
      <c r="F180" s="7">
        <v>487.08</v>
      </c>
      <c r="G180" s="21">
        <v>500.73</v>
      </c>
      <c r="H180" s="7"/>
      <c r="I180" s="26">
        <f t="shared" si="9"/>
        <v>0.53578020426558992</v>
      </c>
      <c r="J180" s="26">
        <f t="shared" si="10"/>
        <v>-9.9189200435502597E-2</v>
      </c>
      <c r="K180" s="26">
        <f t="shared" si="11"/>
        <v>-0.10025464089820178</v>
      </c>
    </row>
    <row r="181" spans="1:11" x14ac:dyDescent="0.35">
      <c r="A181" s="10">
        <v>45106</v>
      </c>
      <c r="B181" s="7">
        <v>391.51</v>
      </c>
      <c r="C181" s="7">
        <v>503.01</v>
      </c>
      <c r="D181" s="7">
        <v>552.51</v>
      </c>
      <c r="E181" s="7">
        <v>380.71</v>
      </c>
      <c r="F181" s="7">
        <v>487.63</v>
      </c>
      <c r="G181" s="21">
        <v>502.52</v>
      </c>
      <c r="H181" s="7"/>
      <c r="I181" s="26">
        <f t="shared" si="9"/>
        <v>0.12132048477228323</v>
      </c>
      <c r="J181" s="26">
        <f t="shared" si="10"/>
        <v>-0.28932085535209945</v>
      </c>
      <c r="K181" s="26">
        <f t="shared" si="11"/>
        <v>-0.19332843127194585</v>
      </c>
    </row>
    <row r="182" spans="1:11" x14ac:dyDescent="0.35">
      <c r="A182" s="10">
        <v>45107</v>
      </c>
      <c r="B182" s="7">
        <v>496.74</v>
      </c>
      <c r="C182" s="7">
        <v>525.04</v>
      </c>
      <c r="D182" s="7">
        <v>537.6</v>
      </c>
      <c r="E182" s="9">
        <v>384.58</v>
      </c>
      <c r="F182" s="9">
        <v>488.88</v>
      </c>
      <c r="G182" s="20">
        <v>503.69</v>
      </c>
      <c r="H182" s="7"/>
      <c r="I182" s="26">
        <f t="shared" si="9"/>
        <v>0.23805569248995967</v>
      </c>
      <c r="J182" s="26">
        <f t="shared" si="10"/>
        <v>4.2864399547641041E-2</v>
      </c>
      <c r="K182" s="26">
        <f t="shared" si="11"/>
        <v>-2.7356743566684504E-2</v>
      </c>
    </row>
    <row r="183" spans="1:11" x14ac:dyDescent="0.35">
      <c r="A183" s="10">
        <v>45108</v>
      </c>
      <c r="B183" s="7">
        <v>509.67</v>
      </c>
      <c r="C183" s="7">
        <v>557.07000000000005</v>
      </c>
      <c r="D183" s="7">
        <v>557.96</v>
      </c>
      <c r="E183" s="7">
        <v>509.67</v>
      </c>
      <c r="F183" s="7">
        <v>557.07000000000005</v>
      </c>
      <c r="G183" s="21">
        <v>557.96</v>
      </c>
      <c r="H183" s="7"/>
      <c r="I183" s="26">
        <f t="shared" si="9"/>
        <v>2.5696707083163597E-2</v>
      </c>
      <c r="J183" s="26">
        <f t="shared" si="10"/>
        <v>5.9216455115146768E-2</v>
      </c>
      <c r="K183" s="26">
        <f t="shared" si="11"/>
        <v>3.7172486015094673E-2</v>
      </c>
    </row>
    <row r="184" spans="1:11" x14ac:dyDescent="0.35">
      <c r="A184" s="10">
        <v>45109</v>
      </c>
      <c r="B184" s="7">
        <v>532.24</v>
      </c>
      <c r="C184" s="7">
        <v>554.91</v>
      </c>
      <c r="D184" s="7">
        <v>562.48</v>
      </c>
      <c r="E184" s="7">
        <v>520.96</v>
      </c>
      <c r="F184" s="7">
        <v>555.99</v>
      </c>
      <c r="G184" s="21">
        <v>560.22</v>
      </c>
      <c r="H184" s="7"/>
      <c r="I184" s="26">
        <f t="shared" si="9"/>
        <v>4.3331057971699088E-2</v>
      </c>
      <c r="J184" s="26">
        <f t="shared" si="10"/>
        <v>-3.8849668460467939E-3</v>
      </c>
      <c r="K184" s="26">
        <f t="shared" si="11"/>
        <v>8.0683026668714099E-3</v>
      </c>
    </row>
    <row r="185" spans="1:11" x14ac:dyDescent="0.35">
      <c r="A185" s="10">
        <v>45110</v>
      </c>
      <c r="B185" s="7">
        <v>337.95</v>
      </c>
      <c r="C185" s="7">
        <v>513.67999999999995</v>
      </c>
      <c r="D185" s="7">
        <v>579.78</v>
      </c>
      <c r="E185" s="7">
        <v>459.95</v>
      </c>
      <c r="F185" s="7">
        <v>541.89</v>
      </c>
      <c r="G185" s="21">
        <v>566.74</v>
      </c>
      <c r="H185" s="7"/>
      <c r="I185" s="26">
        <f t="shared" si="9"/>
        <v>-0.45419655988726904</v>
      </c>
      <c r="J185" s="26">
        <f t="shared" si="10"/>
        <v>-7.7205434948774396E-2</v>
      </c>
      <c r="K185" s="26">
        <f t="shared" si="11"/>
        <v>3.0293143348366209E-2</v>
      </c>
    </row>
    <row r="186" spans="1:11" x14ac:dyDescent="0.35">
      <c r="A186" s="10">
        <v>45111</v>
      </c>
      <c r="B186" s="7">
        <v>450.43</v>
      </c>
      <c r="C186" s="7">
        <v>596.53</v>
      </c>
      <c r="D186" s="7">
        <v>600.84</v>
      </c>
      <c r="E186" s="7">
        <v>457.57</v>
      </c>
      <c r="F186" s="7">
        <v>555.54999999999995</v>
      </c>
      <c r="G186" s="21">
        <v>575.27</v>
      </c>
      <c r="H186" s="7"/>
      <c r="I186" s="26">
        <f t="shared" si="9"/>
        <v>0.28730472652097466</v>
      </c>
      <c r="J186" s="26">
        <f t="shared" si="10"/>
        <v>0.14952903016554703</v>
      </c>
      <c r="K186" s="26">
        <f t="shared" si="11"/>
        <v>3.5679954890581643E-2</v>
      </c>
    </row>
    <row r="187" spans="1:11" x14ac:dyDescent="0.35">
      <c r="A187" s="10">
        <v>45112</v>
      </c>
      <c r="B187" s="7">
        <v>558.45000000000005</v>
      </c>
      <c r="C187" s="7">
        <v>622.33000000000004</v>
      </c>
      <c r="D187" s="7">
        <v>622.24</v>
      </c>
      <c r="E187" s="7">
        <v>477.75</v>
      </c>
      <c r="F187" s="7">
        <v>568.9</v>
      </c>
      <c r="G187" s="21">
        <v>584.66</v>
      </c>
      <c r="H187" s="7"/>
      <c r="I187" s="26">
        <f t="shared" si="9"/>
        <v>0.21496240691949792</v>
      </c>
      <c r="J187" s="26">
        <f t="shared" si="10"/>
        <v>4.2340965021533589E-2</v>
      </c>
      <c r="K187" s="26">
        <f t="shared" si="11"/>
        <v>3.4997194277583403E-2</v>
      </c>
    </row>
    <row r="188" spans="1:11" x14ac:dyDescent="0.35">
      <c r="A188" s="10">
        <v>45113</v>
      </c>
      <c r="B188" s="7">
        <v>601.63</v>
      </c>
      <c r="C188" s="7">
        <v>619.16</v>
      </c>
      <c r="D188" s="7">
        <v>619.23</v>
      </c>
      <c r="E188" s="7">
        <v>498.4</v>
      </c>
      <c r="F188" s="7">
        <v>577.28</v>
      </c>
      <c r="G188" s="21">
        <v>590.41999999999996</v>
      </c>
      <c r="H188" s="7"/>
      <c r="I188" s="26">
        <f t="shared" si="9"/>
        <v>7.4477549426752429E-2</v>
      </c>
      <c r="J188" s="26">
        <f t="shared" si="10"/>
        <v>-5.1067779671965345E-3</v>
      </c>
      <c r="K188" s="26">
        <f t="shared" si="11"/>
        <v>-4.8490996931612029E-3</v>
      </c>
    </row>
    <row r="189" spans="1:11" x14ac:dyDescent="0.35">
      <c r="A189" s="10">
        <v>45114</v>
      </c>
      <c r="B189" s="7">
        <v>453.89</v>
      </c>
      <c r="C189" s="7">
        <v>609.39</v>
      </c>
      <c r="D189" s="7">
        <v>609.32000000000005</v>
      </c>
      <c r="E189" s="7">
        <v>492.04</v>
      </c>
      <c r="F189" s="7">
        <v>581.87</v>
      </c>
      <c r="G189" s="21">
        <v>593.12</v>
      </c>
      <c r="H189" s="7"/>
      <c r="I189" s="26">
        <f t="shared" si="9"/>
        <v>-0.28178776047828441</v>
      </c>
      <c r="J189" s="26">
        <f t="shared" si="10"/>
        <v>-1.5905263871903341E-2</v>
      </c>
      <c r="K189" s="26">
        <f t="shared" si="11"/>
        <v>-1.6133189445775509E-2</v>
      </c>
    </row>
    <row r="190" spans="1:11" x14ac:dyDescent="0.35">
      <c r="A190" s="10">
        <v>45115</v>
      </c>
      <c r="B190" s="7">
        <v>464.81</v>
      </c>
      <c r="C190" s="7">
        <v>528.53</v>
      </c>
      <c r="D190" s="7">
        <v>541.16999999999996</v>
      </c>
      <c r="E190" s="7">
        <v>488.63</v>
      </c>
      <c r="F190" s="7">
        <v>575.20000000000005</v>
      </c>
      <c r="G190" s="21">
        <v>586.63</v>
      </c>
      <c r="H190" s="7"/>
      <c r="I190" s="26">
        <f t="shared" si="9"/>
        <v>2.3773842000909862E-2</v>
      </c>
      <c r="J190" s="26">
        <f t="shared" si="10"/>
        <v>-0.14235888870689486</v>
      </c>
      <c r="K190" s="26">
        <f t="shared" si="11"/>
        <v>-0.11861011888080382</v>
      </c>
    </row>
    <row r="191" spans="1:11" x14ac:dyDescent="0.35">
      <c r="A191" s="10">
        <v>45116</v>
      </c>
      <c r="B191" s="7">
        <v>396.83</v>
      </c>
      <c r="C191" s="7">
        <v>438.87</v>
      </c>
      <c r="D191" s="7">
        <v>483.69</v>
      </c>
      <c r="E191" s="7">
        <v>478.43</v>
      </c>
      <c r="F191" s="7">
        <v>560.04999999999995</v>
      </c>
      <c r="G191" s="21">
        <v>575.19000000000005</v>
      </c>
      <c r="H191" s="7"/>
      <c r="I191" s="26">
        <f t="shared" si="9"/>
        <v>-0.15812074254468794</v>
      </c>
      <c r="J191" s="26">
        <f t="shared" si="10"/>
        <v>-0.18589632646877399</v>
      </c>
      <c r="K191" s="26">
        <f t="shared" si="11"/>
        <v>-0.11228925674393853</v>
      </c>
    </row>
    <row r="192" spans="1:11" x14ac:dyDescent="0.35">
      <c r="A192" s="10">
        <v>45117</v>
      </c>
      <c r="B192" s="7">
        <v>308</v>
      </c>
      <c r="C192" s="7">
        <v>520.39</v>
      </c>
      <c r="D192" s="7">
        <v>500.02</v>
      </c>
      <c r="E192" s="7">
        <v>461.39</v>
      </c>
      <c r="F192" s="7">
        <v>556.09</v>
      </c>
      <c r="G192" s="21">
        <v>567.66999999999996</v>
      </c>
      <c r="H192" s="7"/>
      <c r="I192" s="26">
        <f t="shared" si="9"/>
        <v>-0.25340819441795115</v>
      </c>
      <c r="J192" s="26">
        <f t="shared" si="10"/>
        <v>0.17037528880791453</v>
      </c>
      <c r="K192" s="26">
        <f t="shared" si="11"/>
        <v>3.3203891978454872E-2</v>
      </c>
    </row>
    <row r="193" spans="1:11" x14ac:dyDescent="0.35">
      <c r="A193" s="10">
        <v>45118</v>
      </c>
      <c r="B193" s="7">
        <v>442.62</v>
      </c>
      <c r="C193" s="7">
        <v>563.51</v>
      </c>
      <c r="D193" s="7">
        <v>545.62</v>
      </c>
      <c r="E193" s="7">
        <v>459.68</v>
      </c>
      <c r="F193" s="7">
        <v>556.76</v>
      </c>
      <c r="G193" s="21">
        <v>565.66999999999996</v>
      </c>
      <c r="H193" s="7"/>
      <c r="I193" s="26">
        <f t="shared" si="9"/>
        <v>0.36261183115069151</v>
      </c>
      <c r="J193" s="26">
        <f t="shared" si="10"/>
        <v>7.9606549085275896E-2</v>
      </c>
      <c r="K193" s="26">
        <f t="shared" si="11"/>
        <v>8.7274665126687537E-2</v>
      </c>
    </row>
    <row r="194" spans="1:11" x14ac:dyDescent="0.35">
      <c r="A194" s="10">
        <v>45119</v>
      </c>
      <c r="B194" s="7">
        <v>501.57</v>
      </c>
      <c r="C194" s="7">
        <v>592.12</v>
      </c>
      <c r="D194" s="7">
        <v>573.64</v>
      </c>
      <c r="E194" s="7">
        <v>463.17</v>
      </c>
      <c r="F194" s="7">
        <v>559.71</v>
      </c>
      <c r="G194" s="21">
        <v>566.33000000000004</v>
      </c>
      <c r="H194" s="7"/>
      <c r="I194" s="26">
        <f t="shared" si="9"/>
        <v>0.1250315647933985</v>
      </c>
      <c r="J194" s="26">
        <f t="shared" si="10"/>
        <v>4.9524237493996502E-2</v>
      </c>
      <c r="K194" s="26">
        <f t="shared" si="11"/>
        <v>5.007925911211096E-2</v>
      </c>
    </row>
    <row r="195" spans="1:11" x14ac:dyDescent="0.35">
      <c r="A195" s="10">
        <v>45120</v>
      </c>
      <c r="B195" s="7">
        <v>599.63</v>
      </c>
      <c r="C195" s="7">
        <v>631.23</v>
      </c>
      <c r="D195" s="7">
        <v>643.34</v>
      </c>
      <c r="E195" s="7">
        <v>473.67</v>
      </c>
      <c r="F195" s="7">
        <v>565.21</v>
      </c>
      <c r="G195" s="21">
        <v>572.26</v>
      </c>
      <c r="H195" s="7"/>
      <c r="I195" s="26">
        <f t="shared" si="9"/>
        <v>0.17856961941472205</v>
      </c>
      <c r="J195" s="26">
        <f t="shared" si="10"/>
        <v>6.3960979874039259E-2</v>
      </c>
      <c r="K195" s="26">
        <f t="shared" si="11"/>
        <v>0.11467133401041833</v>
      </c>
    </row>
    <row r="196" spans="1:11" x14ac:dyDescent="0.35">
      <c r="A196" s="10">
        <v>45121</v>
      </c>
      <c r="B196" s="7">
        <v>632.34</v>
      </c>
      <c r="C196" s="7">
        <v>690.76</v>
      </c>
      <c r="D196" s="7">
        <v>676.41</v>
      </c>
      <c r="E196" s="7">
        <v>485</v>
      </c>
      <c r="F196" s="7">
        <v>574.17999999999995</v>
      </c>
      <c r="G196" s="21">
        <v>579.70000000000005</v>
      </c>
      <c r="H196" s="7"/>
      <c r="I196" s="26">
        <f t="shared" ref="I196:I259" si="12">IFERROR(LN(B196/B195),0)</f>
        <v>5.3114425841513907E-2</v>
      </c>
      <c r="J196" s="26">
        <f t="shared" ref="J196:J259" si="13">IFERROR(LN(C196/C195),0)</f>
        <v>9.0122143797138551E-2</v>
      </c>
      <c r="K196" s="26">
        <f t="shared" ref="K196:K259" si="14">IFERROR(LN(D196/D195),0)</f>
        <v>5.0126045195100541E-2</v>
      </c>
    </row>
    <row r="197" spans="1:11" x14ac:dyDescent="0.35">
      <c r="A197" s="10">
        <v>45122</v>
      </c>
      <c r="B197" s="7">
        <v>540.55999999999995</v>
      </c>
      <c r="C197" s="7">
        <v>663.29</v>
      </c>
      <c r="D197" s="7">
        <v>686.35</v>
      </c>
      <c r="E197" s="7">
        <v>488.71</v>
      </c>
      <c r="F197" s="7">
        <v>580.12</v>
      </c>
      <c r="G197" s="21">
        <v>586.80999999999995</v>
      </c>
      <c r="H197" s="7"/>
      <c r="I197" s="26">
        <f t="shared" si="12"/>
        <v>-0.1568215849299813</v>
      </c>
      <c r="J197" s="26">
        <f t="shared" si="13"/>
        <v>-4.0580140433084146E-2</v>
      </c>
      <c r="K197" s="26">
        <f t="shared" si="14"/>
        <v>1.4588300631138269E-2</v>
      </c>
    </row>
    <row r="198" spans="1:11" x14ac:dyDescent="0.35">
      <c r="A198" s="10">
        <v>45123</v>
      </c>
      <c r="B198" s="7">
        <v>620.75</v>
      </c>
      <c r="C198" s="7">
        <v>650.25</v>
      </c>
      <c r="D198" s="7">
        <v>701.96</v>
      </c>
      <c r="E198" s="7">
        <v>496.96</v>
      </c>
      <c r="F198" s="7">
        <v>584.5</v>
      </c>
      <c r="G198" s="21">
        <v>594</v>
      </c>
      <c r="H198" s="7"/>
      <c r="I198" s="26">
        <f t="shared" si="12"/>
        <v>0.13832278514435689</v>
      </c>
      <c r="J198" s="26">
        <f t="shared" si="13"/>
        <v>-1.985539595462419E-2</v>
      </c>
      <c r="K198" s="26">
        <f t="shared" si="14"/>
        <v>2.2488720647737416E-2</v>
      </c>
    </row>
    <row r="199" spans="1:11" x14ac:dyDescent="0.35">
      <c r="A199" s="10">
        <v>45124</v>
      </c>
      <c r="B199" s="7">
        <v>516.6</v>
      </c>
      <c r="C199" s="7">
        <v>639.64</v>
      </c>
      <c r="D199" s="7">
        <v>661.23</v>
      </c>
      <c r="E199" s="7">
        <v>498.12</v>
      </c>
      <c r="F199" s="7">
        <v>587.74</v>
      </c>
      <c r="G199" s="21">
        <v>597.96</v>
      </c>
      <c r="H199" s="7"/>
      <c r="I199" s="26">
        <f t="shared" si="12"/>
        <v>-0.18365954372653581</v>
      </c>
      <c r="J199" s="26">
        <f t="shared" si="13"/>
        <v>-1.6451386237519666E-2</v>
      </c>
      <c r="K199" s="26">
        <f t="shared" si="14"/>
        <v>-5.9774685377000543E-2</v>
      </c>
    </row>
    <row r="200" spans="1:11" x14ac:dyDescent="0.35">
      <c r="A200" s="10">
        <v>45125</v>
      </c>
      <c r="B200" s="7">
        <v>506.69</v>
      </c>
      <c r="C200" s="7">
        <v>576.78</v>
      </c>
      <c r="D200" s="7">
        <v>605.61</v>
      </c>
      <c r="E200" s="7">
        <v>498.59</v>
      </c>
      <c r="F200" s="7">
        <v>587.14</v>
      </c>
      <c r="G200" s="21">
        <v>598.38</v>
      </c>
      <c r="H200" s="7"/>
      <c r="I200" s="26">
        <f t="shared" si="12"/>
        <v>-1.9369503918338665E-2</v>
      </c>
      <c r="J200" s="26">
        <f t="shared" si="13"/>
        <v>-0.10344460678546155</v>
      </c>
      <c r="K200" s="26">
        <f t="shared" si="14"/>
        <v>-8.7865522431959373E-2</v>
      </c>
    </row>
    <row r="201" spans="1:11" x14ac:dyDescent="0.35">
      <c r="A201" s="10">
        <v>45126</v>
      </c>
      <c r="B201" s="7">
        <v>225.83</v>
      </c>
      <c r="C201" s="7">
        <v>519.28</v>
      </c>
      <c r="D201" s="7">
        <v>533.26</v>
      </c>
      <c r="E201" s="7">
        <v>484.24</v>
      </c>
      <c r="F201" s="7">
        <v>583.55999999999995</v>
      </c>
      <c r="G201" s="21">
        <v>594.96</v>
      </c>
      <c r="H201" s="7"/>
      <c r="I201" s="26">
        <f t="shared" si="12"/>
        <v>-0.80811687291418866</v>
      </c>
      <c r="J201" s="26">
        <f t="shared" si="13"/>
        <v>-0.10501767458056666</v>
      </c>
      <c r="K201" s="26">
        <f t="shared" si="14"/>
        <v>-0.12722710443067481</v>
      </c>
    </row>
    <row r="202" spans="1:11" x14ac:dyDescent="0.35">
      <c r="A202" s="10">
        <v>45127</v>
      </c>
      <c r="B202" s="7">
        <v>326.92</v>
      </c>
      <c r="C202" s="7">
        <v>329.72</v>
      </c>
      <c r="D202" s="7">
        <v>428.85</v>
      </c>
      <c r="E202" s="7">
        <v>476.37</v>
      </c>
      <c r="F202" s="7">
        <v>570.87</v>
      </c>
      <c r="G202" s="21">
        <v>586.65</v>
      </c>
      <c r="H202" s="7"/>
      <c r="I202" s="26">
        <f t="shared" si="12"/>
        <v>0.36993298881871622</v>
      </c>
      <c r="J202" s="26">
        <f t="shared" si="13"/>
        <v>-0.4541994272801862</v>
      </c>
      <c r="K202" s="26">
        <f t="shared" si="14"/>
        <v>-0.21790190266934076</v>
      </c>
    </row>
    <row r="203" spans="1:11" x14ac:dyDescent="0.35">
      <c r="A203" s="10">
        <v>45128</v>
      </c>
      <c r="B203" s="7">
        <v>324.04000000000002</v>
      </c>
      <c r="C203" s="7">
        <v>464.07</v>
      </c>
      <c r="D203" s="7">
        <v>558.19000000000005</v>
      </c>
      <c r="E203" s="7">
        <v>469.12</v>
      </c>
      <c r="F203" s="7">
        <v>565.79</v>
      </c>
      <c r="G203" s="21">
        <v>585.29</v>
      </c>
      <c r="H203" s="7"/>
      <c r="I203" s="26">
        <f t="shared" si="12"/>
        <v>-8.8485276856384507E-3</v>
      </c>
      <c r="J203" s="26">
        <f t="shared" si="13"/>
        <v>0.34179159347165639</v>
      </c>
      <c r="K203" s="26">
        <f t="shared" si="14"/>
        <v>0.26359219877941609</v>
      </c>
    </row>
    <row r="204" spans="1:11" x14ac:dyDescent="0.35">
      <c r="A204" s="10">
        <v>45129</v>
      </c>
      <c r="B204" s="7">
        <v>329.71</v>
      </c>
      <c r="C204" s="7">
        <v>330.66</v>
      </c>
      <c r="D204" s="7">
        <v>384.92</v>
      </c>
      <c r="E204" s="7">
        <v>462.78</v>
      </c>
      <c r="F204" s="7">
        <v>555.1</v>
      </c>
      <c r="G204" s="21">
        <v>576.19000000000005</v>
      </c>
      <c r="H204" s="7"/>
      <c r="I204" s="26">
        <f t="shared" si="12"/>
        <v>1.7346515259010226E-2</v>
      </c>
      <c r="J204" s="26">
        <f t="shared" si="13"/>
        <v>-0.33894474579348416</v>
      </c>
      <c r="K204" s="26">
        <f t="shared" si="14"/>
        <v>-0.37166388572764647</v>
      </c>
    </row>
    <row r="205" spans="1:11" x14ac:dyDescent="0.35">
      <c r="A205" s="10">
        <v>45130</v>
      </c>
      <c r="B205" s="7">
        <v>313.16000000000003</v>
      </c>
      <c r="C205" s="7">
        <v>357.53</v>
      </c>
      <c r="D205" s="7">
        <v>438.73</v>
      </c>
      <c r="E205" s="7">
        <v>456.27</v>
      </c>
      <c r="F205" s="7">
        <v>546.51</v>
      </c>
      <c r="G205" s="21">
        <v>570.21</v>
      </c>
      <c r="H205" s="7"/>
      <c r="I205" s="26">
        <f t="shared" si="12"/>
        <v>-5.149923818158729E-2</v>
      </c>
      <c r="J205" s="26">
        <f t="shared" si="13"/>
        <v>7.8128617574021647E-2</v>
      </c>
      <c r="K205" s="26">
        <f t="shared" si="14"/>
        <v>0.1308486692073072</v>
      </c>
    </row>
    <row r="206" spans="1:11" x14ac:dyDescent="0.35">
      <c r="A206" s="10">
        <v>45131</v>
      </c>
      <c r="B206" s="7">
        <v>419.35</v>
      </c>
      <c r="C206" s="7">
        <v>509.18</v>
      </c>
      <c r="D206" s="7">
        <v>595.13</v>
      </c>
      <c r="E206" s="7">
        <v>454.74</v>
      </c>
      <c r="F206" s="7">
        <v>544.95000000000005</v>
      </c>
      <c r="G206" s="21">
        <v>571.25</v>
      </c>
      <c r="H206" s="7"/>
      <c r="I206" s="26">
        <f t="shared" si="12"/>
        <v>0.2919916513907071</v>
      </c>
      <c r="J206" s="26">
        <f t="shared" si="13"/>
        <v>0.35358231391693545</v>
      </c>
      <c r="K206" s="26">
        <f t="shared" si="14"/>
        <v>0.30489567938018558</v>
      </c>
    </row>
    <row r="207" spans="1:11" x14ac:dyDescent="0.35">
      <c r="A207" s="10">
        <v>45132</v>
      </c>
      <c r="B207" s="7">
        <v>483.95</v>
      </c>
      <c r="C207" s="7">
        <v>503.89</v>
      </c>
      <c r="D207" s="7">
        <v>521.95000000000005</v>
      </c>
      <c r="E207" s="7">
        <v>455.9</v>
      </c>
      <c r="F207" s="7">
        <v>543.30999999999995</v>
      </c>
      <c r="G207" s="21">
        <v>569.28</v>
      </c>
      <c r="H207" s="7"/>
      <c r="I207" s="26">
        <f t="shared" si="12"/>
        <v>0.14327570216467703</v>
      </c>
      <c r="J207" s="26">
        <f t="shared" si="13"/>
        <v>-1.0443598331905054E-2</v>
      </c>
      <c r="K207" s="26">
        <f t="shared" si="14"/>
        <v>-0.13120807122138539</v>
      </c>
    </row>
    <row r="208" spans="1:11" x14ac:dyDescent="0.35">
      <c r="A208" s="10">
        <v>45133</v>
      </c>
      <c r="B208" s="7">
        <v>322.82</v>
      </c>
      <c r="C208" s="7">
        <v>567.58000000000004</v>
      </c>
      <c r="D208" s="7">
        <v>565.61</v>
      </c>
      <c r="E208" s="7">
        <v>450.79</v>
      </c>
      <c r="F208" s="7">
        <v>544.24</v>
      </c>
      <c r="G208" s="21">
        <v>569.14</v>
      </c>
      <c r="H208" s="7"/>
      <c r="I208" s="26">
        <f t="shared" si="12"/>
        <v>-0.40488670324996401</v>
      </c>
      <c r="J208" s="26">
        <f t="shared" si="13"/>
        <v>0.11902371830108339</v>
      </c>
      <c r="K208" s="26">
        <f t="shared" si="14"/>
        <v>8.0332996911222684E-2</v>
      </c>
    </row>
    <row r="209" spans="1:11" x14ac:dyDescent="0.35">
      <c r="A209" s="10">
        <v>45134</v>
      </c>
      <c r="B209" s="7">
        <v>423.05</v>
      </c>
      <c r="C209" s="7">
        <v>601.01</v>
      </c>
      <c r="D209" s="7">
        <v>588.91</v>
      </c>
      <c r="E209" s="7">
        <v>449.76</v>
      </c>
      <c r="F209" s="7">
        <v>546.35</v>
      </c>
      <c r="G209" s="21">
        <v>569.87</v>
      </c>
      <c r="H209" s="7"/>
      <c r="I209" s="26">
        <f t="shared" si="12"/>
        <v>0.2703954830253763</v>
      </c>
      <c r="J209" s="26">
        <f t="shared" si="13"/>
        <v>5.7229864748555591E-2</v>
      </c>
      <c r="K209" s="26">
        <f t="shared" si="14"/>
        <v>4.0368575852505313E-2</v>
      </c>
    </row>
    <row r="210" spans="1:11" x14ac:dyDescent="0.35">
      <c r="A210" s="10">
        <v>45135</v>
      </c>
      <c r="B210" s="7">
        <v>375.59</v>
      </c>
      <c r="C210" s="7">
        <v>506.26</v>
      </c>
      <c r="D210" s="7">
        <v>527.30999999999995</v>
      </c>
      <c r="E210" s="7">
        <v>447.11</v>
      </c>
      <c r="F210" s="7">
        <v>544.91999999999996</v>
      </c>
      <c r="G210" s="21">
        <v>568.35</v>
      </c>
      <c r="H210" s="7"/>
      <c r="I210" s="26">
        <f t="shared" si="12"/>
        <v>-0.11899225245898651</v>
      </c>
      <c r="J210" s="26">
        <f t="shared" si="13"/>
        <v>-0.17156120201981123</v>
      </c>
      <c r="K210" s="26">
        <f t="shared" si="14"/>
        <v>-0.11048475972511891</v>
      </c>
    </row>
    <row r="211" spans="1:11" x14ac:dyDescent="0.35">
      <c r="A211" s="10">
        <v>45136</v>
      </c>
      <c r="B211" s="7">
        <v>416.02</v>
      </c>
      <c r="C211" s="7">
        <v>524.75</v>
      </c>
      <c r="D211" s="7">
        <v>564.29</v>
      </c>
      <c r="E211" s="7">
        <v>446.04</v>
      </c>
      <c r="F211" s="7">
        <v>544.22</v>
      </c>
      <c r="G211" s="21">
        <v>568.21</v>
      </c>
      <c r="H211" s="7"/>
      <c r="I211" s="26">
        <f t="shared" si="12"/>
        <v>0.10223521311715851</v>
      </c>
      <c r="J211" s="26">
        <f t="shared" si="13"/>
        <v>3.587158738866332E-2</v>
      </c>
      <c r="K211" s="26">
        <f t="shared" si="14"/>
        <v>6.7779692854805187E-2</v>
      </c>
    </row>
    <row r="212" spans="1:11" x14ac:dyDescent="0.35">
      <c r="A212" s="10">
        <v>45137</v>
      </c>
      <c r="B212" s="7">
        <v>471.96</v>
      </c>
      <c r="C212" s="7">
        <v>512.20000000000005</v>
      </c>
      <c r="D212" s="7">
        <v>518.08000000000004</v>
      </c>
      <c r="E212" s="7">
        <v>446.9</v>
      </c>
      <c r="F212" s="7">
        <v>543.15</v>
      </c>
      <c r="G212" s="21">
        <v>566.54</v>
      </c>
      <c r="H212" s="7"/>
      <c r="I212" s="26">
        <f t="shared" si="12"/>
        <v>0.12616090020303644</v>
      </c>
      <c r="J212" s="26">
        <f t="shared" si="13"/>
        <v>-2.4206784935317433E-2</v>
      </c>
      <c r="K212" s="26">
        <f t="shared" si="14"/>
        <v>-8.5438633258451233E-2</v>
      </c>
    </row>
    <row r="213" spans="1:11" x14ac:dyDescent="0.35">
      <c r="A213" s="10">
        <v>45138</v>
      </c>
      <c r="B213" s="7">
        <v>285.98</v>
      </c>
      <c r="C213" s="7">
        <v>579.28</v>
      </c>
      <c r="D213" s="7">
        <v>586.45000000000005</v>
      </c>
      <c r="E213" s="9">
        <v>441.71</v>
      </c>
      <c r="F213" s="9">
        <v>544.32000000000005</v>
      </c>
      <c r="G213" s="20">
        <v>567.17999999999995</v>
      </c>
      <c r="H213" s="7"/>
      <c r="I213" s="26">
        <f t="shared" si="12"/>
        <v>-0.50097235792701711</v>
      </c>
      <c r="J213" s="26">
        <f t="shared" si="13"/>
        <v>0.12307077931514035</v>
      </c>
      <c r="K213" s="26">
        <f t="shared" si="14"/>
        <v>0.12395774247824383</v>
      </c>
    </row>
    <row r="214" spans="1:11" x14ac:dyDescent="0.35">
      <c r="A214" s="10">
        <v>45139</v>
      </c>
      <c r="B214" s="7">
        <v>344.07</v>
      </c>
      <c r="C214" s="7">
        <v>621.57000000000005</v>
      </c>
      <c r="D214" s="7">
        <v>628.85</v>
      </c>
      <c r="E214" s="7">
        <v>344.07</v>
      </c>
      <c r="F214" s="7">
        <v>621.57000000000005</v>
      </c>
      <c r="G214" s="21">
        <v>628.85</v>
      </c>
      <c r="H214" s="7"/>
      <c r="I214" s="26">
        <f t="shared" si="12"/>
        <v>0.18492324673983951</v>
      </c>
      <c r="J214" s="26">
        <f t="shared" si="13"/>
        <v>7.0462582259935735E-2</v>
      </c>
      <c r="K214" s="26">
        <f t="shared" si="14"/>
        <v>6.9805341525650433E-2</v>
      </c>
    </row>
    <row r="215" spans="1:11" x14ac:dyDescent="0.35">
      <c r="A215" s="10">
        <v>45140</v>
      </c>
      <c r="B215" s="7">
        <v>426.34</v>
      </c>
      <c r="C215" s="7">
        <v>594.86</v>
      </c>
      <c r="D215" s="7">
        <v>609.80999999999995</v>
      </c>
      <c r="E215" s="7">
        <v>385.21</v>
      </c>
      <c r="F215" s="7">
        <v>608.22</v>
      </c>
      <c r="G215" s="21">
        <v>619.33000000000004</v>
      </c>
      <c r="H215" s="7"/>
      <c r="I215" s="26">
        <f t="shared" si="12"/>
        <v>0.21439202496050766</v>
      </c>
      <c r="J215" s="26">
        <f t="shared" si="13"/>
        <v>-4.3922451598522129E-2</v>
      </c>
      <c r="K215" s="26">
        <f t="shared" si="14"/>
        <v>-3.0745321254184398E-2</v>
      </c>
    </row>
    <row r="216" spans="1:11" x14ac:dyDescent="0.35">
      <c r="A216" s="10">
        <v>45141</v>
      </c>
      <c r="B216" s="7">
        <v>349.24</v>
      </c>
      <c r="C216" s="7">
        <v>529.39</v>
      </c>
      <c r="D216" s="7">
        <v>610.20000000000005</v>
      </c>
      <c r="E216" s="7">
        <v>373.22</v>
      </c>
      <c r="F216" s="7">
        <v>581.94000000000005</v>
      </c>
      <c r="G216" s="21">
        <v>616.29</v>
      </c>
      <c r="H216" s="7"/>
      <c r="I216" s="26">
        <f t="shared" si="12"/>
        <v>-0.19947778506244151</v>
      </c>
      <c r="J216" s="26">
        <f t="shared" si="13"/>
        <v>-0.11660068343603451</v>
      </c>
      <c r="K216" s="26">
        <f t="shared" si="14"/>
        <v>6.3933904358928274E-4</v>
      </c>
    </row>
    <row r="217" spans="1:11" x14ac:dyDescent="0.35">
      <c r="A217" s="10">
        <v>45142</v>
      </c>
      <c r="B217" s="7">
        <v>401.18</v>
      </c>
      <c r="C217" s="7">
        <v>569.6</v>
      </c>
      <c r="D217" s="7">
        <v>607.32000000000005</v>
      </c>
      <c r="E217" s="7">
        <v>380.21</v>
      </c>
      <c r="F217" s="7">
        <v>578.86</v>
      </c>
      <c r="G217" s="21">
        <v>614.04999999999995</v>
      </c>
      <c r="H217" s="7"/>
      <c r="I217" s="26">
        <f t="shared" si="12"/>
        <v>0.1386508394539446</v>
      </c>
      <c r="J217" s="26">
        <f t="shared" si="13"/>
        <v>7.3208959791821807E-2</v>
      </c>
      <c r="K217" s="26">
        <f t="shared" si="14"/>
        <v>-4.7309372685823336E-3</v>
      </c>
    </row>
    <row r="218" spans="1:11" x14ac:dyDescent="0.35">
      <c r="A218" s="10">
        <v>45143</v>
      </c>
      <c r="B218" s="7">
        <v>428.83</v>
      </c>
      <c r="C218" s="7">
        <v>452.96</v>
      </c>
      <c r="D218" s="7">
        <v>506.91</v>
      </c>
      <c r="E218" s="7">
        <v>389.93</v>
      </c>
      <c r="F218" s="7">
        <v>553.67999999999995</v>
      </c>
      <c r="G218" s="21">
        <v>592.62</v>
      </c>
      <c r="H218" s="7"/>
      <c r="I218" s="26">
        <f t="shared" si="12"/>
        <v>6.6650365599333225E-2</v>
      </c>
      <c r="J218" s="26">
        <f t="shared" si="13"/>
        <v>-0.22913053873417658</v>
      </c>
      <c r="K218" s="26">
        <f t="shared" si="14"/>
        <v>-0.18072236197331895</v>
      </c>
    </row>
    <row r="219" spans="1:11" x14ac:dyDescent="0.35">
      <c r="A219" s="10">
        <v>45144</v>
      </c>
      <c r="B219" s="7">
        <v>460.87</v>
      </c>
      <c r="C219" s="7">
        <v>474.25</v>
      </c>
      <c r="D219" s="7">
        <v>542.1</v>
      </c>
      <c r="E219" s="7">
        <v>401.76</v>
      </c>
      <c r="F219" s="7">
        <v>540.44000000000005</v>
      </c>
      <c r="G219" s="21">
        <v>584.20000000000005</v>
      </c>
      <c r="H219" s="7"/>
      <c r="I219" s="26">
        <f t="shared" si="12"/>
        <v>7.2055437570905434E-2</v>
      </c>
      <c r="J219" s="26">
        <f t="shared" si="13"/>
        <v>4.5930787451534144E-2</v>
      </c>
      <c r="K219" s="26">
        <f t="shared" si="14"/>
        <v>6.7117013225624522E-2</v>
      </c>
    </row>
    <row r="220" spans="1:11" x14ac:dyDescent="0.35">
      <c r="A220" s="10">
        <v>45145</v>
      </c>
      <c r="B220" s="7">
        <v>212.06</v>
      </c>
      <c r="C220" s="7">
        <v>434.78</v>
      </c>
      <c r="D220" s="7">
        <v>555.84</v>
      </c>
      <c r="E220" s="7">
        <v>374.66</v>
      </c>
      <c r="F220" s="7">
        <v>525.34</v>
      </c>
      <c r="G220" s="21">
        <v>580.15</v>
      </c>
      <c r="H220" s="7"/>
      <c r="I220" s="26">
        <f t="shared" si="12"/>
        <v>-0.77624675406913812</v>
      </c>
      <c r="J220" s="26">
        <f t="shared" si="13"/>
        <v>-8.6894452786090717E-2</v>
      </c>
      <c r="K220" s="26">
        <f t="shared" si="14"/>
        <v>2.5029996786447684E-2</v>
      </c>
    </row>
    <row r="221" spans="1:11" x14ac:dyDescent="0.35">
      <c r="A221" s="10">
        <v>45146</v>
      </c>
      <c r="B221" s="7">
        <v>428.4</v>
      </c>
      <c r="C221" s="7">
        <v>547.64</v>
      </c>
      <c r="D221" s="7">
        <v>578.64</v>
      </c>
      <c r="E221" s="7">
        <v>381.37</v>
      </c>
      <c r="F221" s="7">
        <v>528.13</v>
      </c>
      <c r="G221" s="21">
        <v>579.96</v>
      </c>
      <c r="H221" s="7"/>
      <c r="I221" s="26">
        <f t="shared" si="12"/>
        <v>0.70318808507594144</v>
      </c>
      <c r="J221" s="26">
        <f t="shared" si="13"/>
        <v>0.23077798073652236</v>
      </c>
      <c r="K221" s="26">
        <f t="shared" si="14"/>
        <v>4.0200039488285044E-2</v>
      </c>
    </row>
    <row r="222" spans="1:11" x14ac:dyDescent="0.35">
      <c r="A222" s="10">
        <v>45147</v>
      </c>
      <c r="B222" s="7">
        <v>493.4</v>
      </c>
      <c r="C222" s="7">
        <v>650.45000000000005</v>
      </c>
      <c r="D222" s="7">
        <v>675.4</v>
      </c>
      <c r="E222" s="7">
        <v>393.82</v>
      </c>
      <c r="F222" s="7">
        <v>541.72</v>
      </c>
      <c r="G222" s="21">
        <v>590.55999999999995</v>
      </c>
      <c r="H222" s="7"/>
      <c r="I222" s="26">
        <f t="shared" si="12"/>
        <v>0.14126286552166253</v>
      </c>
      <c r="J222" s="26">
        <f t="shared" si="13"/>
        <v>0.17204629428201296</v>
      </c>
      <c r="K222" s="26">
        <f t="shared" si="14"/>
        <v>0.15462458541044208</v>
      </c>
    </row>
    <row r="223" spans="1:11" x14ac:dyDescent="0.35">
      <c r="A223" s="10">
        <v>45148</v>
      </c>
      <c r="B223" s="7">
        <v>573.19000000000005</v>
      </c>
      <c r="C223" s="7">
        <v>715.1</v>
      </c>
      <c r="D223" s="7">
        <v>703.48</v>
      </c>
      <c r="E223" s="7">
        <v>411.76</v>
      </c>
      <c r="F223" s="7">
        <v>559.05999999999995</v>
      </c>
      <c r="G223" s="21">
        <v>601.86</v>
      </c>
      <c r="H223" s="7"/>
      <c r="I223" s="26">
        <f t="shared" si="12"/>
        <v>0.14989704578892352</v>
      </c>
      <c r="J223" s="26">
        <f t="shared" si="13"/>
        <v>9.475796200678227E-2</v>
      </c>
      <c r="K223" s="26">
        <f t="shared" si="14"/>
        <v>4.0734338916696242E-2</v>
      </c>
    </row>
    <row r="224" spans="1:11" x14ac:dyDescent="0.35">
      <c r="A224" s="10">
        <v>45149</v>
      </c>
      <c r="B224" s="7">
        <v>737.37</v>
      </c>
      <c r="C224" s="7">
        <v>748.04</v>
      </c>
      <c r="D224" s="7">
        <v>742.5</v>
      </c>
      <c r="E224" s="7">
        <v>441.36</v>
      </c>
      <c r="F224" s="7">
        <v>576.24</v>
      </c>
      <c r="G224" s="21">
        <v>614.64</v>
      </c>
      <c r="H224" s="7"/>
      <c r="I224" s="26">
        <f t="shared" si="12"/>
        <v>0.25187255160576294</v>
      </c>
      <c r="J224" s="26">
        <f t="shared" si="13"/>
        <v>4.5034059426168851E-2</v>
      </c>
      <c r="K224" s="26">
        <f t="shared" si="14"/>
        <v>5.3983423808691165E-2</v>
      </c>
    </row>
    <row r="225" spans="1:11" x14ac:dyDescent="0.35">
      <c r="A225" s="10">
        <v>45150</v>
      </c>
      <c r="B225" s="7">
        <v>694.52</v>
      </c>
      <c r="C225" s="7">
        <v>787.39</v>
      </c>
      <c r="D225" s="7">
        <v>795.8</v>
      </c>
      <c r="E225" s="7">
        <v>462.46</v>
      </c>
      <c r="F225" s="7">
        <v>593.84</v>
      </c>
      <c r="G225" s="21">
        <v>629.74</v>
      </c>
      <c r="H225" s="7"/>
      <c r="I225" s="26">
        <f t="shared" si="12"/>
        <v>-5.986884201400574E-2</v>
      </c>
      <c r="J225" s="26">
        <f t="shared" si="13"/>
        <v>5.1267225923071799E-2</v>
      </c>
      <c r="K225" s="26">
        <f t="shared" si="14"/>
        <v>6.9325027315973523E-2</v>
      </c>
    </row>
    <row r="226" spans="1:11" x14ac:dyDescent="0.35">
      <c r="A226" s="10">
        <v>45151</v>
      </c>
      <c r="B226" s="7">
        <v>600.08000000000004</v>
      </c>
      <c r="C226" s="7">
        <v>594.12</v>
      </c>
      <c r="D226" s="7">
        <v>750.08</v>
      </c>
      <c r="E226" s="7">
        <v>473.04</v>
      </c>
      <c r="F226" s="7">
        <v>593.86</v>
      </c>
      <c r="G226" s="21">
        <v>638.99</v>
      </c>
      <c r="H226" s="7"/>
      <c r="I226" s="26">
        <f t="shared" si="12"/>
        <v>-0.14615797981455611</v>
      </c>
      <c r="J226" s="26">
        <f t="shared" si="13"/>
        <v>-0.28164235924225905</v>
      </c>
      <c r="K226" s="26">
        <f t="shared" si="14"/>
        <v>-5.9168030484289737E-2</v>
      </c>
    </row>
    <row r="227" spans="1:11" x14ac:dyDescent="0.35">
      <c r="A227" s="10">
        <v>45152</v>
      </c>
      <c r="B227" s="7">
        <v>276.94</v>
      </c>
      <c r="C227" s="7">
        <v>783.3</v>
      </c>
      <c r="D227" s="7">
        <v>773.96</v>
      </c>
      <c r="E227" s="7">
        <v>459.04</v>
      </c>
      <c r="F227" s="7">
        <v>607.39</v>
      </c>
      <c r="G227" s="21">
        <v>648.64</v>
      </c>
      <c r="H227" s="7"/>
      <c r="I227" s="26">
        <f t="shared" si="12"/>
        <v>-0.77326210343481316</v>
      </c>
      <c r="J227" s="26">
        <f t="shared" si="13"/>
        <v>0.27643444521186072</v>
      </c>
      <c r="K227" s="26">
        <f t="shared" si="14"/>
        <v>3.1340325159189518E-2</v>
      </c>
    </row>
    <row r="228" spans="1:11" x14ac:dyDescent="0.35">
      <c r="A228" s="10">
        <v>45153</v>
      </c>
      <c r="B228" s="7">
        <v>623.70000000000005</v>
      </c>
      <c r="C228" s="7">
        <v>749.09</v>
      </c>
      <c r="D228" s="7">
        <v>770.65</v>
      </c>
      <c r="E228" s="7">
        <v>470.01</v>
      </c>
      <c r="F228" s="7">
        <v>616.84</v>
      </c>
      <c r="G228" s="21">
        <v>656.77</v>
      </c>
      <c r="H228" s="7"/>
      <c r="I228" s="26">
        <f t="shared" si="12"/>
        <v>0.81186860730550925</v>
      </c>
      <c r="J228" s="26">
        <f t="shared" si="13"/>
        <v>-4.4656627861015277E-2</v>
      </c>
      <c r="K228" s="26">
        <f t="shared" si="14"/>
        <v>-4.2858780749991995E-3</v>
      </c>
    </row>
    <row r="229" spans="1:11" x14ac:dyDescent="0.35">
      <c r="A229" s="10">
        <v>45154</v>
      </c>
      <c r="B229" s="7">
        <v>468.92</v>
      </c>
      <c r="C229" s="7">
        <v>758.23</v>
      </c>
      <c r="D229" s="7">
        <v>776.02</v>
      </c>
      <c r="E229" s="7">
        <v>469.94</v>
      </c>
      <c r="F229" s="7">
        <v>625.66999999999996</v>
      </c>
      <c r="G229" s="21">
        <v>664.22</v>
      </c>
      <c r="H229" s="7"/>
      <c r="I229" s="26">
        <f t="shared" si="12"/>
        <v>-0.28523730532844943</v>
      </c>
      <c r="J229" s="26">
        <f t="shared" si="13"/>
        <v>1.212763318375344E-2</v>
      </c>
      <c r="K229" s="26">
        <f t="shared" si="14"/>
        <v>6.9439784542430589E-3</v>
      </c>
    </row>
    <row r="230" spans="1:11" x14ac:dyDescent="0.35">
      <c r="A230" s="10">
        <v>45155</v>
      </c>
      <c r="B230" s="7">
        <v>411.47</v>
      </c>
      <c r="C230" s="7">
        <v>805.44</v>
      </c>
      <c r="D230" s="7">
        <v>815.8</v>
      </c>
      <c r="E230" s="7">
        <v>466.5</v>
      </c>
      <c r="F230" s="7">
        <v>636.25</v>
      </c>
      <c r="G230" s="21">
        <v>673.14</v>
      </c>
      <c r="H230" s="7"/>
      <c r="I230" s="26">
        <f t="shared" si="12"/>
        <v>-0.13069606475384998</v>
      </c>
      <c r="J230" s="26">
        <f t="shared" si="13"/>
        <v>6.0401942251020087E-2</v>
      </c>
      <c r="K230" s="26">
        <f t="shared" si="14"/>
        <v>4.9990933836486111E-2</v>
      </c>
    </row>
    <row r="231" spans="1:11" x14ac:dyDescent="0.35">
      <c r="A231" s="10">
        <v>45156</v>
      </c>
      <c r="B231" s="7">
        <v>603.79</v>
      </c>
      <c r="C231" s="7">
        <v>792.31</v>
      </c>
      <c r="D231" s="7">
        <v>802.02</v>
      </c>
      <c r="E231" s="7">
        <v>474.13</v>
      </c>
      <c r="F231" s="7">
        <v>644.91999999999996</v>
      </c>
      <c r="G231" s="21">
        <v>680.3</v>
      </c>
      <c r="H231" s="7"/>
      <c r="I231" s="26">
        <f t="shared" si="12"/>
        <v>0.38349034191039078</v>
      </c>
      <c r="J231" s="26">
        <f t="shared" si="13"/>
        <v>-1.643598257364327E-2</v>
      </c>
      <c r="K231" s="26">
        <f t="shared" si="14"/>
        <v>-1.7035681672021387E-2</v>
      </c>
    </row>
    <row r="232" spans="1:11" x14ac:dyDescent="0.35">
      <c r="A232" s="10">
        <v>45157</v>
      </c>
      <c r="B232" s="7">
        <v>481.9</v>
      </c>
      <c r="C232" s="7">
        <v>735.17</v>
      </c>
      <c r="D232" s="7">
        <v>745.49</v>
      </c>
      <c r="E232" s="7">
        <v>474.54</v>
      </c>
      <c r="F232" s="7">
        <v>649.66999999999996</v>
      </c>
      <c r="G232" s="21">
        <v>683.73</v>
      </c>
      <c r="H232" s="7"/>
      <c r="I232" s="26">
        <f t="shared" si="12"/>
        <v>-0.22548983171388137</v>
      </c>
      <c r="J232" s="26">
        <f t="shared" si="13"/>
        <v>-7.4850964387454935E-2</v>
      </c>
      <c r="K232" s="26">
        <f t="shared" si="14"/>
        <v>-7.3091824912840317E-2</v>
      </c>
    </row>
    <row r="233" spans="1:11" x14ac:dyDescent="0.35">
      <c r="A233" s="10">
        <v>45158</v>
      </c>
      <c r="B233" s="7">
        <v>351.26</v>
      </c>
      <c r="C233" s="7">
        <v>351.26</v>
      </c>
      <c r="D233" s="7">
        <v>608.41</v>
      </c>
      <c r="E233" s="7">
        <v>468.38</v>
      </c>
      <c r="F233" s="7">
        <v>634.75</v>
      </c>
      <c r="G233" s="21">
        <v>679.96</v>
      </c>
      <c r="H233" s="7"/>
      <c r="I233" s="26">
        <f t="shared" si="12"/>
        <v>-0.31620993365269745</v>
      </c>
      <c r="J233" s="26">
        <f t="shared" si="13"/>
        <v>-0.73857507499226338</v>
      </c>
      <c r="K233" s="26">
        <f t="shared" si="14"/>
        <v>-0.20319272349363918</v>
      </c>
    </row>
    <row r="234" spans="1:11" x14ac:dyDescent="0.35">
      <c r="A234" s="10">
        <v>45159</v>
      </c>
      <c r="B234" s="7">
        <v>323.72000000000003</v>
      </c>
      <c r="C234" s="7">
        <v>424.15</v>
      </c>
      <c r="D234" s="7">
        <v>526.29</v>
      </c>
      <c r="E234" s="7">
        <v>461.49</v>
      </c>
      <c r="F234" s="7">
        <v>624.72</v>
      </c>
      <c r="G234" s="21">
        <v>672.65</v>
      </c>
      <c r="H234" s="7"/>
      <c r="I234" s="26">
        <f t="shared" si="12"/>
        <v>-8.1647745366088278E-2</v>
      </c>
      <c r="J234" s="26">
        <f t="shared" si="13"/>
        <v>0.18856047626015413</v>
      </c>
      <c r="K234" s="26">
        <f t="shared" si="14"/>
        <v>-0.14499660519575411</v>
      </c>
    </row>
    <row r="235" spans="1:11" x14ac:dyDescent="0.35">
      <c r="A235" s="10">
        <v>45160</v>
      </c>
      <c r="B235" s="7">
        <v>196.31</v>
      </c>
      <c r="C235" s="7">
        <v>374.06</v>
      </c>
      <c r="D235" s="7">
        <v>404.17</v>
      </c>
      <c r="E235" s="7">
        <v>449.43</v>
      </c>
      <c r="F235" s="7">
        <v>613.33000000000004</v>
      </c>
      <c r="G235" s="21">
        <v>660.44</v>
      </c>
      <c r="H235" s="7"/>
      <c r="I235" s="26">
        <f t="shared" si="12"/>
        <v>-0.50018390220755926</v>
      </c>
      <c r="J235" s="26">
        <f t="shared" si="13"/>
        <v>-0.12567095389888966</v>
      </c>
      <c r="K235" s="26">
        <f t="shared" si="14"/>
        <v>-0.26401681007700378</v>
      </c>
    </row>
    <row r="236" spans="1:11" x14ac:dyDescent="0.35">
      <c r="A236" s="10">
        <v>45161</v>
      </c>
      <c r="B236" s="7">
        <v>128.25</v>
      </c>
      <c r="C236" s="7">
        <v>248.31</v>
      </c>
      <c r="D236" s="7">
        <v>332</v>
      </c>
      <c r="E236" s="7">
        <v>435.47</v>
      </c>
      <c r="F236" s="7">
        <v>597.46</v>
      </c>
      <c r="G236" s="21">
        <v>646.16</v>
      </c>
      <c r="H236" s="7"/>
      <c r="I236" s="26">
        <f t="shared" si="12"/>
        <v>-0.42571355836906316</v>
      </c>
      <c r="J236" s="26">
        <f t="shared" si="13"/>
        <v>-0.40973824678943987</v>
      </c>
      <c r="K236" s="26">
        <f t="shared" si="14"/>
        <v>-0.19670061261571076</v>
      </c>
    </row>
    <row r="237" spans="1:11" x14ac:dyDescent="0.35">
      <c r="A237" s="10">
        <v>45162</v>
      </c>
      <c r="B237" s="7">
        <v>100.23</v>
      </c>
      <c r="C237" s="7">
        <v>191.95</v>
      </c>
      <c r="D237" s="7">
        <v>300.33</v>
      </c>
      <c r="E237" s="7">
        <v>421.5</v>
      </c>
      <c r="F237" s="7">
        <v>580.55999999999995</v>
      </c>
      <c r="G237" s="21">
        <v>631.75</v>
      </c>
      <c r="H237" s="7"/>
      <c r="I237" s="26">
        <f t="shared" si="12"/>
        <v>-0.24651393901410396</v>
      </c>
      <c r="J237" s="26">
        <f t="shared" si="13"/>
        <v>-0.25744304411860752</v>
      </c>
      <c r="K237" s="26">
        <f t="shared" si="14"/>
        <v>-0.10025309881698657</v>
      </c>
    </row>
    <row r="238" spans="1:11" x14ac:dyDescent="0.35">
      <c r="A238" s="10">
        <v>45163</v>
      </c>
      <c r="B238" s="7">
        <v>97.9</v>
      </c>
      <c r="C238" s="7">
        <v>168.61</v>
      </c>
      <c r="D238" s="7">
        <v>338.23</v>
      </c>
      <c r="E238" s="7">
        <v>408.56</v>
      </c>
      <c r="F238" s="7">
        <v>564.08000000000004</v>
      </c>
      <c r="G238" s="21">
        <v>620.01</v>
      </c>
      <c r="H238" s="7"/>
      <c r="I238" s="26">
        <f t="shared" si="12"/>
        <v>-2.3520995500310189E-2</v>
      </c>
      <c r="J238" s="26">
        <f t="shared" si="13"/>
        <v>-0.12964656565691729</v>
      </c>
      <c r="K238" s="26">
        <f t="shared" si="14"/>
        <v>0.1188442673392686</v>
      </c>
    </row>
    <row r="239" spans="1:11" x14ac:dyDescent="0.35">
      <c r="A239" s="10">
        <v>45164</v>
      </c>
      <c r="B239" s="7">
        <v>142.04</v>
      </c>
      <c r="C239" s="7">
        <v>226.75</v>
      </c>
      <c r="D239" s="7">
        <v>358.68</v>
      </c>
      <c r="E239" s="7">
        <v>398.31</v>
      </c>
      <c r="F239" s="7">
        <v>551.11</v>
      </c>
      <c r="G239" s="21">
        <v>609.96</v>
      </c>
      <c r="H239" s="7"/>
      <c r="I239" s="26">
        <f t="shared" si="12"/>
        <v>0.37216215853842227</v>
      </c>
      <c r="J239" s="26">
        <f t="shared" si="13"/>
        <v>0.29625973320535659</v>
      </c>
      <c r="K239" s="26">
        <f t="shared" si="14"/>
        <v>5.8704488645076311E-2</v>
      </c>
    </row>
    <row r="240" spans="1:11" x14ac:dyDescent="0.35">
      <c r="A240" s="10">
        <v>45165</v>
      </c>
      <c r="B240" s="7">
        <v>115.38</v>
      </c>
      <c r="C240" s="7">
        <v>172.77</v>
      </c>
      <c r="D240" s="7">
        <v>254.17</v>
      </c>
      <c r="E240" s="7">
        <v>387.83</v>
      </c>
      <c r="F240" s="7">
        <v>537.09</v>
      </c>
      <c r="G240" s="21">
        <v>596.78</v>
      </c>
      <c r="H240" s="7"/>
      <c r="I240" s="26">
        <f t="shared" si="12"/>
        <v>-0.20787767924614375</v>
      </c>
      <c r="J240" s="26">
        <f t="shared" si="13"/>
        <v>-0.27188685880855518</v>
      </c>
      <c r="K240" s="26">
        <f t="shared" si="14"/>
        <v>-0.34442729160228913</v>
      </c>
    </row>
    <row r="241" spans="1:11" x14ac:dyDescent="0.35">
      <c r="A241" s="10">
        <v>45166</v>
      </c>
      <c r="B241" s="7">
        <v>271.24</v>
      </c>
      <c r="C241" s="7">
        <v>380.12</v>
      </c>
      <c r="D241" s="7">
        <v>420.39</v>
      </c>
      <c r="E241" s="7">
        <v>383.66</v>
      </c>
      <c r="F241" s="7">
        <v>531.49</v>
      </c>
      <c r="G241" s="21">
        <v>590.48</v>
      </c>
      <c r="H241" s="7"/>
      <c r="I241" s="26">
        <f t="shared" si="12"/>
        <v>0.85477300898689801</v>
      </c>
      <c r="J241" s="26">
        <f t="shared" si="13"/>
        <v>0.78852576215642367</v>
      </c>
      <c r="K241" s="26">
        <f t="shared" si="14"/>
        <v>0.50317951736867839</v>
      </c>
    </row>
    <row r="242" spans="1:11" x14ac:dyDescent="0.35">
      <c r="A242" s="10">
        <v>45167</v>
      </c>
      <c r="B242" s="7">
        <v>501.09</v>
      </c>
      <c r="C242" s="7">
        <v>569.1</v>
      </c>
      <c r="D242" s="7">
        <v>587.67999999999995</v>
      </c>
      <c r="E242" s="7">
        <v>387.71</v>
      </c>
      <c r="F242" s="7">
        <v>532.79</v>
      </c>
      <c r="G242" s="21">
        <v>590.39</v>
      </c>
      <c r="H242" s="7"/>
      <c r="I242" s="26">
        <f t="shared" si="12"/>
        <v>0.61378168785432452</v>
      </c>
      <c r="J242" s="26">
        <f t="shared" si="13"/>
        <v>0.40356917326596381</v>
      </c>
      <c r="K242" s="26">
        <f t="shared" si="14"/>
        <v>0.33499973022112112</v>
      </c>
    </row>
    <row r="243" spans="1:11" x14ac:dyDescent="0.35">
      <c r="A243" s="10">
        <v>45168</v>
      </c>
      <c r="B243" s="7">
        <v>743.87</v>
      </c>
      <c r="C243" s="7">
        <v>754.51</v>
      </c>
      <c r="D243" s="7">
        <v>749.3</v>
      </c>
      <c r="E243" s="7">
        <v>399.59</v>
      </c>
      <c r="F243" s="7">
        <v>540.17999999999995</v>
      </c>
      <c r="G243" s="21">
        <v>595.67999999999995</v>
      </c>
      <c r="H243" s="7"/>
      <c r="I243" s="26">
        <f t="shared" si="12"/>
        <v>0.39508056271305869</v>
      </c>
      <c r="J243" s="26">
        <f t="shared" si="13"/>
        <v>0.28201236632146481</v>
      </c>
      <c r="K243" s="26">
        <f t="shared" si="14"/>
        <v>0.2429568552989079</v>
      </c>
    </row>
    <row r="244" spans="1:11" x14ac:dyDescent="0.35">
      <c r="A244" s="10">
        <v>45169</v>
      </c>
      <c r="B244" s="7">
        <v>780.72</v>
      </c>
      <c r="C244" s="7">
        <v>809.01</v>
      </c>
      <c r="D244" s="7">
        <v>812.15</v>
      </c>
      <c r="E244" s="9">
        <v>411.88</v>
      </c>
      <c r="F244" s="9">
        <v>548.85</v>
      </c>
      <c r="G244" s="20">
        <v>602.66999999999996</v>
      </c>
      <c r="H244" s="7"/>
      <c r="I244" s="26">
        <f t="shared" si="12"/>
        <v>4.8350282450181241E-2</v>
      </c>
      <c r="J244" s="26">
        <f t="shared" si="13"/>
        <v>6.9742745990984248E-2</v>
      </c>
      <c r="K244" s="26">
        <f t="shared" si="14"/>
        <v>8.0545614795139817E-2</v>
      </c>
    </row>
    <row r="245" spans="1:11" x14ac:dyDescent="0.35">
      <c r="A245" s="10">
        <v>45170</v>
      </c>
      <c r="B245" s="7">
        <v>818.54</v>
      </c>
      <c r="C245" s="7">
        <v>848.54</v>
      </c>
      <c r="D245" s="7">
        <v>853.32</v>
      </c>
      <c r="E245" s="7">
        <v>818.54</v>
      </c>
      <c r="F245" s="7">
        <v>848.54</v>
      </c>
      <c r="G245" s="21">
        <v>853.32</v>
      </c>
      <c r="H245" s="7"/>
      <c r="I245" s="26">
        <f t="shared" si="12"/>
        <v>4.7305694667823854E-2</v>
      </c>
      <c r="J245" s="26">
        <f t="shared" si="13"/>
        <v>4.7705947656924902E-2</v>
      </c>
      <c r="K245" s="26">
        <f t="shared" si="14"/>
        <v>4.9449571518022234E-2</v>
      </c>
    </row>
    <row r="246" spans="1:11" x14ac:dyDescent="0.35">
      <c r="A246" s="10">
        <v>45171</v>
      </c>
      <c r="B246" s="7">
        <v>880.79</v>
      </c>
      <c r="C246" s="7">
        <v>901.23</v>
      </c>
      <c r="D246" s="7">
        <v>904.93</v>
      </c>
      <c r="E246" s="7">
        <v>849.67</v>
      </c>
      <c r="F246" s="7">
        <v>874.89</v>
      </c>
      <c r="G246" s="21">
        <v>879.13</v>
      </c>
      <c r="H246" s="7"/>
      <c r="I246" s="26">
        <f t="shared" si="12"/>
        <v>7.329696652782311E-2</v>
      </c>
      <c r="J246" s="26">
        <f t="shared" si="13"/>
        <v>6.0243271373641612E-2</v>
      </c>
      <c r="K246" s="26">
        <f t="shared" si="14"/>
        <v>5.8722968958684924E-2</v>
      </c>
    </row>
    <row r="247" spans="1:11" x14ac:dyDescent="0.35">
      <c r="A247" s="10">
        <v>45172</v>
      </c>
      <c r="B247" s="7">
        <v>914.47</v>
      </c>
      <c r="C247" s="7">
        <v>928.04</v>
      </c>
      <c r="D247" s="7">
        <v>969.89</v>
      </c>
      <c r="E247" s="7">
        <v>871.27</v>
      </c>
      <c r="F247" s="7">
        <v>892.6</v>
      </c>
      <c r="G247" s="21">
        <v>909.38</v>
      </c>
      <c r="H247" s="7"/>
      <c r="I247" s="26">
        <f t="shared" si="12"/>
        <v>3.7525430452605639E-2</v>
      </c>
      <c r="J247" s="26">
        <f t="shared" si="13"/>
        <v>2.9314338353455639E-2</v>
      </c>
      <c r="K247" s="26">
        <f t="shared" si="14"/>
        <v>6.9325070362961025E-2</v>
      </c>
    </row>
    <row r="248" spans="1:11" x14ac:dyDescent="0.35">
      <c r="A248" s="10">
        <v>45173</v>
      </c>
      <c r="B248" s="7">
        <v>930.87</v>
      </c>
      <c r="C248" s="7">
        <v>983.2</v>
      </c>
      <c r="D248" s="7">
        <v>984.36</v>
      </c>
      <c r="E248" s="7">
        <v>886.17</v>
      </c>
      <c r="F248" s="7">
        <v>915.25</v>
      </c>
      <c r="G248" s="21">
        <v>928.13</v>
      </c>
      <c r="H248" s="7"/>
      <c r="I248" s="26">
        <f t="shared" si="12"/>
        <v>1.7774970244473109E-2</v>
      </c>
      <c r="J248" s="26">
        <f t="shared" si="13"/>
        <v>5.773772294627566E-2</v>
      </c>
      <c r="K248" s="26">
        <f t="shared" si="14"/>
        <v>1.4809020797586083E-2</v>
      </c>
    </row>
    <row r="249" spans="1:11" x14ac:dyDescent="0.35">
      <c r="A249" s="10">
        <v>45174</v>
      </c>
      <c r="B249" s="7">
        <v>970.2</v>
      </c>
      <c r="C249" s="7">
        <v>988.17</v>
      </c>
      <c r="D249" s="7">
        <v>988.5</v>
      </c>
      <c r="E249" s="7">
        <v>902.97</v>
      </c>
      <c r="F249" s="7">
        <v>929.84</v>
      </c>
      <c r="G249" s="21">
        <v>940.2</v>
      </c>
      <c r="H249" s="7"/>
      <c r="I249" s="26">
        <f t="shared" si="12"/>
        <v>4.1382603085184502E-2</v>
      </c>
      <c r="J249" s="26">
        <f t="shared" si="13"/>
        <v>5.0421894719246867E-3</v>
      </c>
      <c r="K249" s="26">
        <f t="shared" si="14"/>
        <v>4.1969588080127485E-3</v>
      </c>
    </row>
    <row r="250" spans="1:11" x14ac:dyDescent="0.35">
      <c r="A250" s="10">
        <v>45175</v>
      </c>
      <c r="B250" s="7">
        <v>814.57</v>
      </c>
      <c r="C250" s="7">
        <v>993.77</v>
      </c>
      <c r="D250" s="7">
        <v>995.01</v>
      </c>
      <c r="E250" s="7">
        <v>888.24</v>
      </c>
      <c r="F250" s="7">
        <v>940.49</v>
      </c>
      <c r="G250" s="21">
        <v>949.34</v>
      </c>
      <c r="H250" s="7"/>
      <c r="I250" s="26">
        <f t="shared" si="12"/>
        <v>-0.17484186916595687</v>
      </c>
      <c r="J250" s="26">
        <f t="shared" si="13"/>
        <v>5.6510438284344674E-3</v>
      </c>
      <c r="K250" s="26">
        <f t="shared" si="14"/>
        <v>6.5641447486740811E-3</v>
      </c>
    </row>
    <row r="251" spans="1:11" x14ac:dyDescent="0.35">
      <c r="A251" s="10">
        <v>45176</v>
      </c>
      <c r="B251" s="7">
        <v>1001.55</v>
      </c>
      <c r="C251" s="7">
        <v>1006.45</v>
      </c>
      <c r="D251" s="7">
        <v>1007.34</v>
      </c>
      <c r="E251" s="7">
        <v>904.43</v>
      </c>
      <c r="F251" s="7">
        <v>949.91</v>
      </c>
      <c r="G251" s="21">
        <v>957.62</v>
      </c>
      <c r="H251" s="7"/>
      <c r="I251" s="26">
        <f t="shared" si="12"/>
        <v>0.20664371232682799</v>
      </c>
      <c r="J251" s="26">
        <f t="shared" si="13"/>
        <v>1.267877519485657E-2</v>
      </c>
      <c r="K251" s="26">
        <f t="shared" si="14"/>
        <v>1.2315684917016095E-2</v>
      </c>
    </row>
    <row r="252" spans="1:11" x14ac:dyDescent="0.35">
      <c r="A252" s="10">
        <v>45177</v>
      </c>
      <c r="B252" s="7">
        <v>1021.04</v>
      </c>
      <c r="C252" s="7">
        <v>1023.83</v>
      </c>
      <c r="D252" s="7">
        <v>1023.78</v>
      </c>
      <c r="E252" s="7">
        <v>919</v>
      </c>
      <c r="F252" s="7">
        <v>959.15</v>
      </c>
      <c r="G252" s="21">
        <v>965.89</v>
      </c>
      <c r="H252" s="7"/>
      <c r="I252" s="26">
        <f t="shared" si="12"/>
        <v>1.9272915702447782E-2</v>
      </c>
      <c r="J252" s="26">
        <f t="shared" si="13"/>
        <v>1.7121209445293085E-2</v>
      </c>
      <c r="K252" s="26">
        <f t="shared" si="14"/>
        <v>1.6188466490866669E-2</v>
      </c>
    </row>
    <row r="253" spans="1:11" x14ac:dyDescent="0.35">
      <c r="A253" s="10">
        <v>45178</v>
      </c>
      <c r="B253" s="7">
        <v>1036.8599999999999</v>
      </c>
      <c r="C253" s="7">
        <v>1050</v>
      </c>
      <c r="D253" s="7">
        <v>1047.1400000000001</v>
      </c>
      <c r="E253" s="7">
        <v>932.1</v>
      </c>
      <c r="F253" s="7">
        <v>969.25</v>
      </c>
      <c r="G253" s="21">
        <v>974.92</v>
      </c>
      <c r="H253" s="7"/>
      <c r="I253" s="26">
        <f t="shared" si="12"/>
        <v>1.5375199619519928E-2</v>
      </c>
      <c r="J253" s="26">
        <f t="shared" si="13"/>
        <v>2.5239666959235171E-2</v>
      </c>
      <c r="K253" s="26">
        <f t="shared" si="14"/>
        <v>2.2560978541472536E-2</v>
      </c>
    </row>
    <row r="254" spans="1:11" x14ac:dyDescent="0.35">
      <c r="A254" s="10">
        <v>45179</v>
      </c>
      <c r="B254" s="7">
        <v>1029.78</v>
      </c>
      <c r="C254" s="7">
        <v>1044.1199999999999</v>
      </c>
      <c r="D254" s="7">
        <v>1055</v>
      </c>
      <c r="E254" s="7">
        <v>941.87</v>
      </c>
      <c r="F254" s="7">
        <v>976.74</v>
      </c>
      <c r="G254" s="21">
        <v>982.93</v>
      </c>
      <c r="H254" s="7"/>
      <c r="I254" s="26">
        <f t="shared" si="12"/>
        <v>-6.8517281173532023E-3</v>
      </c>
      <c r="J254" s="26">
        <f t="shared" si="13"/>
        <v>-5.6157387856357452E-3</v>
      </c>
      <c r="K254" s="26">
        <f t="shared" si="14"/>
        <v>7.4781286014657189E-3</v>
      </c>
    </row>
    <row r="255" spans="1:11" x14ac:dyDescent="0.35">
      <c r="A255" s="10">
        <v>45180</v>
      </c>
      <c r="B255" s="7">
        <v>1057.44</v>
      </c>
      <c r="C255" s="7">
        <v>1059.8</v>
      </c>
      <c r="D255" s="7">
        <v>1059.25</v>
      </c>
      <c r="E255" s="7">
        <v>952.37</v>
      </c>
      <c r="F255" s="7">
        <v>984.29</v>
      </c>
      <c r="G255" s="21">
        <v>989.87</v>
      </c>
      <c r="H255" s="7"/>
      <c r="I255" s="26">
        <f t="shared" si="12"/>
        <v>2.65057055455406E-2</v>
      </c>
      <c r="J255" s="26">
        <f t="shared" si="13"/>
        <v>1.4905785692728516E-2</v>
      </c>
      <c r="K255" s="26">
        <f t="shared" si="14"/>
        <v>4.0203435965016883E-3</v>
      </c>
    </row>
    <row r="256" spans="1:11" x14ac:dyDescent="0.35">
      <c r="A256" s="10">
        <v>45181</v>
      </c>
      <c r="B256" s="7">
        <v>1053.3599999999999</v>
      </c>
      <c r="C256" s="7">
        <v>1060.6300000000001</v>
      </c>
      <c r="D256" s="7">
        <v>1061.26</v>
      </c>
      <c r="E256" s="7">
        <v>960.79</v>
      </c>
      <c r="F256" s="7">
        <v>990.65</v>
      </c>
      <c r="G256" s="21">
        <v>995.82</v>
      </c>
      <c r="H256" s="7"/>
      <c r="I256" s="26">
        <f t="shared" si="12"/>
        <v>-3.8658376740545982E-3</v>
      </c>
      <c r="J256" s="26">
        <f t="shared" si="13"/>
        <v>7.8286012024943771E-4</v>
      </c>
      <c r="K256" s="26">
        <f t="shared" si="14"/>
        <v>1.8957709249058773E-3</v>
      </c>
    </row>
    <row r="257" spans="1:11" x14ac:dyDescent="0.35">
      <c r="A257" s="10">
        <v>45182</v>
      </c>
      <c r="B257" s="7">
        <v>1057.3</v>
      </c>
      <c r="C257" s="7">
        <v>1061.24</v>
      </c>
      <c r="D257" s="7">
        <v>1061.29</v>
      </c>
      <c r="E257" s="7">
        <v>968.21</v>
      </c>
      <c r="F257" s="7">
        <v>996.08</v>
      </c>
      <c r="G257" s="21">
        <v>1000.85</v>
      </c>
      <c r="H257" s="7"/>
      <c r="I257" s="26">
        <f t="shared" si="12"/>
        <v>3.7334336903925972E-3</v>
      </c>
      <c r="J257" s="26">
        <f t="shared" si="13"/>
        <v>5.7496455183826494E-4</v>
      </c>
      <c r="K257" s="26">
        <f t="shared" si="14"/>
        <v>2.8267885328469019E-5</v>
      </c>
    </row>
    <row r="258" spans="1:11" x14ac:dyDescent="0.35">
      <c r="A258" s="10">
        <v>45183</v>
      </c>
      <c r="B258" s="7">
        <v>1059.99</v>
      </c>
      <c r="C258" s="7">
        <v>1061.54</v>
      </c>
      <c r="D258" s="7">
        <v>1061.56</v>
      </c>
      <c r="E258" s="7">
        <v>974.77</v>
      </c>
      <c r="F258" s="7">
        <v>1000.75</v>
      </c>
      <c r="G258" s="21">
        <v>1005.19</v>
      </c>
      <c r="H258" s="7"/>
      <c r="I258" s="26">
        <f t="shared" si="12"/>
        <v>2.5409853608678308E-3</v>
      </c>
      <c r="J258" s="26">
        <f t="shared" si="13"/>
        <v>2.8264822732184785E-4</v>
      </c>
      <c r="K258" s="26">
        <f t="shared" si="14"/>
        <v>2.5437501609233069E-4</v>
      </c>
    </row>
    <row r="259" spans="1:11" x14ac:dyDescent="0.35">
      <c r="A259" s="10">
        <v>45184</v>
      </c>
      <c r="B259" s="7">
        <v>1061.77</v>
      </c>
      <c r="C259" s="7">
        <v>1062.74</v>
      </c>
      <c r="D259" s="7">
        <v>1062.6300000000001</v>
      </c>
      <c r="E259" s="7">
        <v>980.57</v>
      </c>
      <c r="F259" s="7">
        <v>1004.89</v>
      </c>
      <c r="G259" s="21">
        <v>1009.02</v>
      </c>
      <c r="H259" s="7"/>
      <c r="I259" s="26">
        <f t="shared" si="12"/>
        <v>1.6778527426159133E-3</v>
      </c>
      <c r="J259" s="26">
        <f t="shared" si="13"/>
        <v>1.129794685864056E-3</v>
      </c>
      <c r="K259" s="26">
        <f t="shared" si="14"/>
        <v>1.0074429222424225E-3</v>
      </c>
    </row>
    <row r="260" spans="1:11" x14ac:dyDescent="0.35">
      <c r="A260" s="10">
        <v>45185</v>
      </c>
      <c r="B260" s="7">
        <v>1041.44</v>
      </c>
      <c r="C260" s="7">
        <v>1062.58</v>
      </c>
      <c r="D260" s="7">
        <v>1062.75</v>
      </c>
      <c r="E260" s="7">
        <v>984.37</v>
      </c>
      <c r="F260" s="7">
        <v>1008.49</v>
      </c>
      <c r="G260" s="21">
        <v>1012.38</v>
      </c>
      <c r="H260" s="7"/>
      <c r="I260" s="26">
        <f t="shared" ref="I260:I323" si="15">IFERROR(LN(B260/B259),0)</f>
        <v>-1.9332956017887325E-2</v>
      </c>
      <c r="J260" s="26">
        <f t="shared" ref="J260:J323" si="16">IFERROR(LN(C260/C259),0)</f>
        <v>-1.5056556217640126E-4</v>
      </c>
      <c r="K260" s="26">
        <f t="shared" ref="K260:K323" si="17">IFERROR(LN(D260/D259),0)</f>
        <v>1.1292098366172837E-4</v>
      </c>
    </row>
    <row r="261" spans="1:11" x14ac:dyDescent="0.35">
      <c r="A261" s="10">
        <v>45186</v>
      </c>
      <c r="B261" s="7">
        <v>954.41</v>
      </c>
      <c r="C261" s="7">
        <v>956.16</v>
      </c>
      <c r="D261" s="7">
        <v>1064.27</v>
      </c>
      <c r="E261" s="7">
        <v>982.61</v>
      </c>
      <c r="F261" s="7">
        <v>1005.41</v>
      </c>
      <c r="G261" s="21">
        <v>1015.43</v>
      </c>
      <c r="H261" s="7"/>
      <c r="I261" s="26">
        <f t="shared" si="15"/>
        <v>-8.7266301308171146E-2</v>
      </c>
      <c r="J261" s="26">
        <f t="shared" si="16"/>
        <v>-0.10552992901741605</v>
      </c>
      <c r="K261" s="26">
        <f t="shared" si="17"/>
        <v>1.4292298697159546E-3</v>
      </c>
    </row>
    <row r="262" spans="1:11" x14ac:dyDescent="0.35">
      <c r="A262" s="10">
        <v>45187</v>
      </c>
      <c r="B262" s="7">
        <v>993.67</v>
      </c>
      <c r="C262" s="7">
        <v>1063.24</v>
      </c>
      <c r="D262" s="7">
        <v>1063.45</v>
      </c>
      <c r="E262" s="7">
        <v>983.23</v>
      </c>
      <c r="F262" s="7">
        <v>1008.63</v>
      </c>
      <c r="G262" s="21">
        <v>1018.1</v>
      </c>
      <c r="H262" s="7"/>
      <c r="I262" s="26">
        <f t="shared" si="15"/>
        <v>4.0311811067429384E-2</v>
      </c>
      <c r="J262" s="26">
        <f t="shared" si="16"/>
        <v>0.10615086589937779</v>
      </c>
      <c r="K262" s="26">
        <f t="shared" si="17"/>
        <v>-7.7077814806147905E-4</v>
      </c>
    </row>
    <row r="263" spans="1:11" x14ac:dyDescent="0.35">
      <c r="A263" s="10">
        <v>45188</v>
      </c>
      <c r="B263" s="7">
        <v>1018.68</v>
      </c>
      <c r="C263" s="7">
        <v>1062.46</v>
      </c>
      <c r="D263" s="7">
        <v>1062.6400000000001</v>
      </c>
      <c r="E263" s="7">
        <v>985.09</v>
      </c>
      <c r="F263" s="7">
        <v>1011.46</v>
      </c>
      <c r="G263" s="21">
        <v>1020.44</v>
      </c>
      <c r="H263" s="7"/>
      <c r="I263" s="26">
        <f t="shared" si="15"/>
        <v>2.4857790954541253E-2</v>
      </c>
      <c r="J263" s="26">
        <f t="shared" si="16"/>
        <v>-7.3387593264080046E-4</v>
      </c>
      <c r="K263" s="26">
        <f t="shared" si="17"/>
        <v>-7.6196213630609156E-4</v>
      </c>
    </row>
    <row r="264" spans="1:11" x14ac:dyDescent="0.35">
      <c r="A264" s="10">
        <v>45189</v>
      </c>
      <c r="B264" s="7">
        <v>1011.87</v>
      </c>
      <c r="C264" s="7">
        <v>1051.93</v>
      </c>
      <c r="D264" s="7">
        <v>1062.21</v>
      </c>
      <c r="E264" s="7">
        <v>986.43</v>
      </c>
      <c r="F264" s="7">
        <v>1013.48</v>
      </c>
      <c r="G264" s="21">
        <v>1022.53</v>
      </c>
      <c r="H264" s="7"/>
      <c r="I264" s="26">
        <f t="shared" si="15"/>
        <v>-6.7075674399890142E-3</v>
      </c>
      <c r="J264" s="26">
        <f t="shared" si="16"/>
        <v>-9.9604018712581826E-3</v>
      </c>
      <c r="K264" s="26">
        <f t="shared" si="17"/>
        <v>-4.0473445736871741E-4</v>
      </c>
    </row>
    <row r="265" spans="1:11" x14ac:dyDescent="0.35">
      <c r="A265" s="10">
        <v>45190</v>
      </c>
      <c r="B265" s="7">
        <v>1062.1400000000001</v>
      </c>
      <c r="C265" s="7">
        <v>1063.46</v>
      </c>
      <c r="D265" s="7">
        <v>1063.51</v>
      </c>
      <c r="E265" s="7">
        <v>990.04</v>
      </c>
      <c r="F265" s="7">
        <v>1015.86</v>
      </c>
      <c r="G265" s="21">
        <v>1024.48</v>
      </c>
      <c r="H265" s="7"/>
      <c r="I265" s="26">
        <f t="shared" si="15"/>
        <v>4.8485636757611437E-2</v>
      </c>
      <c r="J265" s="26">
        <f t="shared" si="16"/>
        <v>1.0901171113519287E-2</v>
      </c>
      <c r="K265" s="26">
        <f t="shared" si="17"/>
        <v>1.2231151441091795E-3</v>
      </c>
    </row>
    <row r="266" spans="1:11" x14ac:dyDescent="0.35">
      <c r="A266" s="10">
        <v>45191</v>
      </c>
      <c r="B266" s="7">
        <v>1060.75</v>
      </c>
      <c r="C266" s="7">
        <v>1063.5899999999999</v>
      </c>
      <c r="D266" s="7">
        <v>1063.97</v>
      </c>
      <c r="E266" s="7">
        <v>993.25</v>
      </c>
      <c r="F266" s="7">
        <v>1018.03</v>
      </c>
      <c r="G266" s="21">
        <v>1026.28</v>
      </c>
      <c r="H266" s="7"/>
      <c r="I266" s="26">
        <f t="shared" si="15"/>
        <v>-1.3095357730648542E-3</v>
      </c>
      <c r="J266" s="26">
        <f t="shared" si="16"/>
        <v>1.2223502048543491E-4</v>
      </c>
      <c r="K266" s="26">
        <f t="shared" si="17"/>
        <v>4.324365043791853E-4</v>
      </c>
    </row>
    <row r="267" spans="1:11" x14ac:dyDescent="0.35">
      <c r="A267" s="10">
        <v>45192</v>
      </c>
      <c r="B267" s="7">
        <v>1064.06</v>
      </c>
      <c r="C267" s="7">
        <v>1064.0999999999999</v>
      </c>
      <c r="D267" s="7">
        <v>1064.0899999999999</v>
      </c>
      <c r="E267" s="7">
        <v>996.33</v>
      </c>
      <c r="F267" s="7">
        <v>1020.04</v>
      </c>
      <c r="G267" s="21">
        <v>1027.92</v>
      </c>
      <c r="H267" s="7"/>
      <c r="I267" s="26">
        <f t="shared" si="15"/>
        <v>3.1155752066876563E-3</v>
      </c>
      <c r="J267" s="26">
        <f t="shared" si="16"/>
        <v>4.7939315385915171E-4</v>
      </c>
      <c r="K267" s="26">
        <f t="shared" si="17"/>
        <v>1.1277877515404852E-4</v>
      </c>
    </row>
    <row r="268" spans="1:11" x14ac:dyDescent="0.35">
      <c r="A268" s="10">
        <v>45193</v>
      </c>
      <c r="B268" s="7">
        <v>948.31</v>
      </c>
      <c r="C268" s="7">
        <v>996.67</v>
      </c>
      <c r="D268" s="7">
        <v>1064.54</v>
      </c>
      <c r="E268" s="7">
        <v>994.33</v>
      </c>
      <c r="F268" s="7">
        <v>1019.06</v>
      </c>
      <c r="G268" s="21">
        <v>1029.45</v>
      </c>
      <c r="H268" s="7"/>
      <c r="I268" s="26">
        <f t="shared" si="15"/>
        <v>-0.1151656062689177</v>
      </c>
      <c r="J268" s="26">
        <f t="shared" si="16"/>
        <v>-6.5464928255050778E-2</v>
      </c>
      <c r="K268" s="26">
        <f t="shared" si="17"/>
        <v>4.2280716395414565E-4</v>
      </c>
    </row>
    <row r="269" spans="1:11" x14ac:dyDescent="0.35">
      <c r="A269" s="10">
        <v>45194</v>
      </c>
      <c r="B269" s="7">
        <v>968</v>
      </c>
      <c r="C269" s="7">
        <v>1063.99</v>
      </c>
      <c r="D269" s="7">
        <v>1064.17</v>
      </c>
      <c r="E269" s="7">
        <v>993.27</v>
      </c>
      <c r="F269" s="7">
        <v>1020.86</v>
      </c>
      <c r="G269" s="21">
        <v>1030.83</v>
      </c>
      <c r="H269" s="7"/>
      <c r="I269" s="26">
        <f t="shared" si="15"/>
        <v>2.055063425637299E-2</v>
      </c>
      <c r="J269" s="26">
        <f t="shared" si="16"/>
        <v>6.5361549168547931E-2</v>
      </c>
      <c r="K269" s="26">
        <f t="shared" si="17"/>
        <v>-3.4762837937146469E-4</v>
      </c>
    </row>
    <row r="270" spans="1:11" x14ac:dyDescent="0.35">
      <c r="A270" s="10">
        <v>45195</v>
      </c>
      <c r="B270" s="7">
        <v>1064.01</v>
      </c>
      <c r="C270" s="7">
        <v>1064.5899999999999</v>
      </c>
      <c r="D270" s="7">
        <v>1064.6099999999999</v>
      </c>
      <c r="E270" s="7">
        <v>996</v>
      </c>
      <c r="F270" s="7">
        <v>1022.54</v>
      </c>
      <c r="G270" s="21">
        <v>1032.1300000000001</v>
      </c>
      <c r="H270" s="7"/>
      <c r="I270" s="26">
        <f t="shared" si="15"/>
        <v>9.4567981077087596E-2</v>
      </c>
      <c r="J270" s="26">
        <f t="shared" si="16"/>
        <v>5.6375613403389303E-4</v>
      </c>
      <c r="K270" s="26">
        <f t="shared" si="17"/>
        <v>4.1338231876068658E-4</v>
      </c>
    </row>
    <row r="271" spans="1:11" x14ac:dyDescent="0.35">
      <c r="A271" s="10">
        <v>45196</v>
      </c>
      <c r="B271" s="7">
        <v>1008.92</v>
      </c>
      <c r="C271" s="7">
        <v>1059.43</v>
      </c>
      <c r="D271" s="7">
        <v>1057.17</v>
      </c>
      <c r="E271" s="7">
        <v>996.47</v>
      </c>
      <c r="F271" s="7">
        <v>1023.91</v>
      </c>
      <c r="G271" s="21">
        <v>1033.06</v>
      </c>
      <c r="H271" s="7"/>
      <c r="I271" s="26">
        <f t="shared" si="15"/>
        <v>-5.3164337565590462E-2</v>
      </c>
      <c r="J271" s="26">
        <f t="shared" si="16"/>
        <v>-4.8587208699337357E-3</v>
      </c>
      <c r="K271" s="26">
        <f t="shared" si="17"/>
        <v>-7.0130084108557837E-3</v>
      </c>
    </row>
    <row r="272" spans="1:11" x14ac:dyDescent="0.35">
      <c r="A272" s="10">
        <v>45197</v>
      </c>
      <c r="B272" s="7">
        <v>1012.47</v>
      </c>
      <c r="C272" s="7">
        <v>1055.8900000000001</v>
      </c>
      <c r="D272" s="7">
        <v>1065.8499999999999</v>
      </c>
      <c r="E272" s="7">
        <v>997.05</v>
      </c>
      <c r="F272" s="7">
        <v>1025.05</v>
      </c>
      <c r="G272" s="21">
        <v>1034.23</v>
      </c>
      <c r="H272" s="7"/>
      <c r="I272" s="26">
        <f t="shared" si="15"/>
        <v>3.5124381240243473E-3</v>
      </c>
      <c r="J272" s="26">
        <f t="shared" si="16"/>
        <v>-3.347014451466985E-3</v>
      </c>
      <c r="K272" s="26">
        <f t="shared" si="17"/>
        <v>8.1770763961943032E-3</v>
      </c>
    </row>
    <row r="273" spans="1:11" x14ac:dyDescent="0.35">
      <c r="A273" s="10">
        <v>45198</v>
      </c>
      <c r="B273" s="7">
        <v>987.53</v>
      </c>
      <c r="C273" s="7">
        <v>1047.69</v>
      </c>
      <c r="D273" s="7">
        <v>1059.8399999999999</v>
      </c>
      <c r="E273" s="7">
        <v>996.72</v>
      </c>
      <c r="F273" s="7">
        <v>1025.83</v>
      </c>
      <c r="G273" s="21">
        <v>1035.1099999999999</v>
      </c>
      <c r="H273" s="7"/>
      <c r="I273" s="26">
        <f t="shared" si="15"/>
        <v>-2.4941292851441265E-2</v>
      </c>
      <c r="J273" s="26">
        <f t="shared" si="16"/>
        <v>-7.7962725774470953E-3</v>
      </c>
      <c r="K273" s="26">
        <f t="shared" si="17"/>
        <v>-5.6546495624180482E-3</v>
      </c>
    </row>
    <row r="274" spans="1:11" x14ac:dyDescent="0.35">
      <c r="A274" s="10">
        <v>45199</v>
      </c>
      <c r="B274" s="7">
        <v>919.56</v>
      </c>
      <c r="C274" s="7">
        <v>1053.6400000000001</v>
      </c>
      <c r="D274" s="7">
        <v>1056.3499999999999</v>
      </c>
      <c r="E274" s="9">
        <v>994.15</v>
      </c>
      <c r="F274" s="9">
        <v>1026.76</v>
      </c>
      <c r="G274" s="20">
        <v>1035.82</v>
      </c>
      <c r="H274" s="7"/>
      <c r="I274" s="26">
        <f t="shared" si="15"/>
        <v>-7.131158129034397E-2</v>
      </c>
      <c r="J274" s="26">
        <f t="shared" si="16"/>
        <v>5.6630951841809291E-3</v>
      </c>
      <c r="K274" s="26">
        <f t="shared" si="17"/>
        <v>-3.2983835705417833E-3</v>
      </c>
    </row>
    <row r="275" spans="1:11" x14ac:dyDescent="0.35">
      <c r="A275" s="10">
        <v>45200</v>
      </c>
      <c r="B275" s="7">
        <v>1028.26</v>
      </c>
      <c r="C275" s="7">
        <v>1043</v>
      </c>
      <c r="D275" s="7">
        <v>1064.9000000000001</v>
      </c>
      <c r="E275" s="7">
        <v>1028.26</v>
      </c>
      <c r="F275" s="7">
        <v>1043</v>
      </c>
      <c r="G275" s="21">
        <v>1064.9000000000001</v>
      </c>
      <c r="H275" s="7"/>
      <c r="I275" s="26">
        <f t="shared" si="15"/>
        <v>0.11172803755429657</v>
      </c>
      <c r="J275" s="26">
        <f t="shared" si="16"/>
        <v>-1.0149659779777409E-2</v>
      </c>
      <c r="K275" s="26">
        <f t="shared" si="17"/>
        <v>8.0613282750946775E-3</v>
      </c>
    </row>
    <row r="276" spans="1:11" x14ac:dyDescent="0.35">
      <c r="A276" s="10">
        <v>45201</v>
      </c>
      <c r="B276" s="7">
        <v>1000.47</v>
      </c>
      <c r="C276" s="7">
        <v>1060.06</v>
      </c>
      <c r="D276" s="7">
        <v>1066.6099999999999</v>
      </c>
      <c r="E276" s="7">
        <v>1014.37</v>
      </c>
      <c r="F276" s="7">
        <v>1051.53</v>
      </c>
      <c r="G276" s="21">
        <v>1065.76</v>
      </c>
      <c r="H276" s="7"/>
      <c r="I276" s="26">
        <f t="shared" si="15"/>
        <v>-2.7398163757877209E-2</v>
      </c>
      <c r="J276" s="26">
        <f t="shared" si="16"/>
        <v>1.6224334276992197E-2</v>
      </c>
      <c r="K276" s="26">
        <f t="shared" si="17"/>
        <v>1.6044966871871361E-3</v>
      </c>
    </row>
    <row r="277" spans="1:11" x14ac:dyDescent="0.35">
      <c r="A277" s="10">
        <v>45202</v>
      </c>
      <c r="B277" s="7">
        <v>1066.96</v>
      </c>
      <c r="C277" s="7">
        <v>1066.97</v>
      </c>
      <c r="D277" s="7">
        <v>1066.97</v>
      </c>
      <c r="E277" s="7">
        <v>1031.9000000000001</v>
      </c>
      <c r="F277" s="7">
        <v>1056.68</v>
      </c>
      <c r="G277" s="21">
        <v>1066.1600000000001</v>
      </c>
      <c r="H277" s="7"/>
      <c r="I277" s="26">
        <f t="shared" si="15"/>
        <v>6.4343593747406558E-2</v>
      </c>
      <c r="J277" s="26">
        <f t="shared" si="16"/>
        <v>6.4973454150374201E-3</v>
      </c>
      <c r="K277" s="26">
        <f t="shared" si="17"/>
        <v>3.374609842766858E-4</v>
      </c>
    </row>
    <row r="278" spans="1:11" x14ac:dyDescent="0.35">
      <c r="A278" s="10">
        <v>45203</v>
      </c>
      <c r="B278" s="7">
        <v>1052</v>
      </c>
      <c r="C278" s="7">
        <v>1062.25</v>
      </c>
      <c r="D278" s="7">
        <v>1070.08</v>
      </c>
      <c r="E278" s="7">
        <v>1036.92</v>
      </c>
      <c r="F278" s="7">
        <v>1058.07</v>
      </c>
      <c r="G278" s="21">
        <v>1067.1400000000001</v>
      </c>
      <c r="H278" s="7"/>
      <c r="I278" s="26">
        <f t="shared" si="15"/>
        <v>-1.4120369016483942E-2</v>
      </c>
      <c r="J278" s="26">
        <f t="shared" si="16"/>
        <v>-4.4335556978810928E-3</v>
      </c>
      <c r="K278" s="26">
        <f t="shared" si="17"/>
        <v>2.9105563234254179E-3</v>
      </c>
    </row>
    <row r="279" spans="1:11" x14ac:dyDescent="0.35">
      <c r="A279" s="10">
        <v>45204</v>
      </c>
      <c r="B279" s="7">
        <v>1040.95</v>
      </c>
      <c r="C279" s="7">
        <v>1069.49</v>
      </c>
      <c r="D279" s="7">
        <v>1076.0899999999999</v>
      </c>
      <c r="E279" s="7">
        <v>1037.73</v>
      </c>
      <c r="F279" s="7">
        <v>1060.3499999999999</v>
      </c>
      <c r="G279" s="21">
        <v>1068.93</v>
      </c>
      <c r="H279" s="7"/>
      <c r="I279" s="26">
        <f t="shared" si="15"/>
        <v>-1.0559356575872593E-2</v>
      </c>
      <c r="J279" s="26">
        <f t="shared" si="16"/>
        <v>6.7925993201983599E-3</v>
      </c>
      <c r="K279" s="26">
        <f t="shared" si="17"/>
        <v>5.6006893302878299E-3</v>
      </c>
    </row>
    <row r="280" spans="1:11" x14ac:dyDescent="0.35">
      <c r="A280" s="10">
        <v>45205</v>
      </c>
      <c r="B280" s="7">
        <v>1076.23</v>
      </c>
      <c r="C280" s="7">
        <v>1096.55</v>
      </c>
      <c r="D280" s="7">
        <v>1095.71</v>
      </c>
      <c r="E280" s="7">
        <v>1044.1500000000001</v>
      </c>
      <c r="F280" s="7">
        <v>1066.3900000000001</v>
      </c>
      <c r="G280" s="21">
        <v>1073.3900000000001</v>
      </c>
      <c r="H280" s="7"/>
      <c r="I280" s="26">
        <f t="shared" si="15"/>
        <v>3.3330435804517819E-2</v>
      </c>
      <c r="J280" s="26">
        <f t="shared" si="16"/>
        <v>2.4986988138394683E-2</v>
      </c>
      <c r="K280" s="26">
        <f t="shared" si="17"/>
        <v>1.8068453608929572E-2</v>
      </c>
    </row>
    <row r="281" spans="1:11" x14ac:dyDescent="0.35">
      <c r="A281" s="10">
        <v>45206</v>
      </c>
      <c r="B281" s="7">
        <v>1085.96</v>
      </c>
      <c r="C281" s="7">
        <v>1108.9549999999999</v>
      </c>
      <c r="D281" s="7">
        <v>1120.49</v>
      </c>
      <c r="E281" s="7">
        <v>1050.1199999999999</v>
      </c>
      <c r="F281" s="7">
        <v>1072.47</v>
      </c>
      <c r="G281" s="21">
        <v>1080.1199999999999</v>
      </c>
      <c r="H281" s="7"/>
      <c r="I281" s="26">
        <f t="shared" si="15"/>
        <v>9.0001948767273448E-3</v>
      </c>
      <c r="J281" s="26">
        <f t="shared" si="16"/>
        <v>1.1249242977096983E-2</v>
      </c>
      <c r="K281" s="26">
        <f t="shared" si="17"/>
        <v>2.2363534658474644E-2</v>
      </c>
    </row>
    <row r="282" spans="1:11" x14ac:dyDescent="0.35">
      <c r="A282" s="10">
        <v>45207</v>
      </c>
      <c r="B282" s="7">
        <v>1016.91</v>
      </c>
      <c r="C282" s="7">
        <v>1039.0450000000001</v>
      </c>
      <c r="D282" s="7">
        <v>1092.6099999999999</v>
      </c>
      <c r="E282" s="7">
        <v>1045.97</v>
      </c>
      <c r="F282" s="7">
        <v>1068.29</v>
      </c>
      <c r="G282" s="21">
        <v>1081.68</v>
      </c>
      <c r="H282" s="7"/>
      <c r="I282" s="26">
        <f t="shared" si="15"/>
        <v>-6.5695770845653562E-2</v>
      </c>
      <c r="J282" s="26">
        <f t="shared" si="16"/>
        <v>-6.511610839343028E-2</v>
      </c>
      <c r="K282" s="26">
        <f t="shared" si="17"/>
        <v>-2.5196760213863804E-2</v>
      </c>
    </row>
    <row r="283" spans="1:11" x14ac:dyDescent="0.35">
      <c r="A283" s="10">
        <v>45208</v>
      </c>
      <c r="B283" s="7">
        <v>950.08</v>
      </c>
      <c r="C283" s="7">
        <v>1128.08</v>
      </c>
      <c r="D283" s="7">
        <v>1124.8399999999999</v>
      </c>
      <c r="E283" s="7">
        <v>1035.31</v>
      </c>
      <c r="F283" s="7">
        <v>1074.93</v>
      </c>
      <c r="G283" s="21">
        <v>1086.48</v>
      </c>
      <c r="H283" s="7"/>
      <c r="I283" s="26">
        <f t="shared" si="15"/>
        <v>-6.7977704981979192E-2</v>
      </c>
      <c r="J283" s="26">
        <f t="shared" si="16"/>
        <v>8.2215050491793881E-2</v>
      </c>
      <c r="K283" s="26">
        <f t="shared" si="17"/>
        <v>2.9071473901703376E-2</v>
      </c>
    </row>
    <row r="284" spans="1:11" x14ac:dyDescent="0.35">
      <c r="A284" s="10">
        <v>45209</v>
      </c>
      <c r="B284" s="7">
        <v>950.12</v>
      </c>
      <c r="C284" s="7">
        <v>1128.82</v>
      </c>
      <c r="D284" s="7">
        <v>1118.1199999999999</v>
      </c>
      <c r="E284" s="7">
        <v>1026.79</v>
      </c>
      <c r="F284" s="7">
        <v>1080.32</v>
      </c>
      <c r="G284" s="21">
        <v>1089.6400000000001</v>
      </c>
      <c r="H284" s="7"/>
      <c r="I284" s="26">
        <f t="shared" si="15"/>
        <v>4.2100831497654516E-5</v>
      </c>
      <c r="J284" s="26">
        <f t="shared" si="16"/>
        <v>6.5576678321457166E-4</v>
      </c>
      <c r="K284" s="26">
        <f t="shared" si="17"/>
        <v>-5.9920998207134242E-3</v>
      </c>
    </row>
    <row r="285" spans="1:11" x14ac:dyDescent="0.35">
      <c r="A285" s="10">
        <v>45210</v>
      </c>
      <c r="B285" s="7">
        <v>968.38</v>
      </c>
      <c r="C285" s="7">
        <v>1057.6199999999999</v>
      </c>
      <c r="D285" s="7">
        <v>1114.0899999999999</v>
      </c>
      <c r="E285" s="7">
        <v>1021.48</v>
      </c>
      <c r="F285" s="7">
        <v>1078.26</v>
      </c>
      <c r="G285" s="21">
        <v>1091.8599999999999</v>
      </c>
      <c r="H285" s="7"/>
      <c r="I285" s="26">
        <f t="shared" si="15"/>
        <v>1.9036279820859391E-2</v>
      </c>
      <c r="J285" s="26">
        <f t="shared" si="16"/>
        <v>-6.5151738652272195E-2</v>
      </c>
      <c r="K285" s="26">
        <f t="shared" si="17"/>
        <v>-3.6107753110081685E-3</v>
      </c>
    </row>
    <row r="286" spans="1:11" x14ac:dyDescent="0.35">
      <c r="A286" s="10">
        <v>45211</v>
      </c>
      <c r="B286" s="7">
        <v>870.25</v>
      </c>
      <c r="C286" s="7">
        <v>1029.8499999999999</v>
      </c>
      <c r="D286" s="7">
        <v>1030.8</v>
      </c>
      <c r="E286" s="7">
        <v>1008.88</v>
      </c>
      <c r="F286" s="7">
        <v>1074.22</v>
      </c>
      <c r="G286" s="21">
        <v>1086.78</v>
      </c>
      <c r="H286" s="7"/>
      <c r="I286" s="26">
        <f t="shared" si="15"/>
        <v>-0.10684404553620368</v>
      </c>
      <c r="J286" s="26">
        <f t="shared" si="16"/>
        <v>-2.6607940109430402E-2</v>
      </c>
      <c r="K286" s="26">
        <f t="shared" si="17"/>
        <v>-7.7702728391827444E-2</v>
      </c>
    </row>
    <row r="287" spans="1:11" x14ac:dyDescent="0.35">
      <c r="A287" s="10">
        <v>45212</v>
      </c>
      <c r="B287" s="7">
        <v>907.2</v>
      </c>
      <c r="C287" s="7">
        <v>1042.6400000000001</v>
      </c>
      <c r="D287" s="7">
        <v>1054.23</v>
      </c>
      <c r="E287" s="7">
        <v>1001.06</v>
      </c>
      <c r="F287" s="7">
        <v>1071.79</v>
      </c>
      <c r="G287" s="21">
        <v>1084.27</v>
      </c>
      <c r="H287" s="7"/>
      <c r="I287" s="26">
        <f t="shared" si="15"/>
        <v>4.1582406281939467E-2</v>
      </c>
      <c r="J287" s="26">
        <f t="shared" si="16"/>
        <v>1.2342797671977919E-2</v>
      </c>
      <c r="K287" s="26">
        <f t="shared" si="17"/>
        <v>2.2475442836165486E-2</v>
      </c>
    </row>
    <row r="288" spans="1:11" x14ac:dyDescent="0.35">
      <c r="A288" s="10">
        <v>45213</v>
      </c>
      <c r="B288" s="7">
        <v>1057.19</v>
      </c>
      <c r="C288" s="7">
        <v>1065.83</v>
      </c>
      <c r="D288" s="7">
        <v>1066.1300000000001</v>
      </c>
      <c r="E288" s="7">
        <v>1005.07</v>
      </c>
      <c r="F288" s="7">
        <v>1071.3699999999999</v>
      </c>
      <c r="G288" s="21">
        <v>1082.98</v>
      </c>
      <c r="H288" s="7"/>
      <c r="I288" s="26">
        <f t="shared" si="15"/>
        <v>0.15300679076374549</v>
      </c>
      <c r="J288" s="26">
        <f t="shared" si="16"/>
        <v>2.199788011421799E-2</v>
      </c>
      <c r="K288" s="26">
        <f t="shared" si="17"/>
        <v>1.122462689548127E-2</v>
      </c>
    </row>
    <row r="289" spans="1:11" x14ac:dyDescent="0.35">
      <c r="A289" s="10">
        <v>45214</v>
      </c>
      <c r="B289" s="7">
        <v>999.87</v>
      </c>
      <c r="C289" s="7">
        <v>1039.1300000000001</v>
      </c>
      <c r="D289" s="7">
        <v>1066.56</v>
      </c>
      <c r="E289" s="7">
        <v>1004.72</v>
      </c>
      <c r="F289" s="7">
        <v>1069.22</v>
      </c>
      <c r="G289" s="21">
        <v>1081.8800000000001</v>
      </c>
      <c r="H289" s="7"/>
      <c r="I289" s="26">
        <f t="shared" si="15"/>
        <v>-5.5744453205828486E-2</v>
      </c>
      <c r="J289" s="26">
        <f t="shared" si="16"/>
        <v>-2.5370013756359396E-2</v>
      </c>
      <c r="K289" s="26">
        <f t="shared" si="17"/>
        <v>4.0324660951816322E-4</v>
      </c>
    </row>
    <row r="290" spans="1:11" x14ac:dyDescent="0.35">
      <c r="A290" s="10">
        <v>45215</v>
      </c>
      <c r="B290" s="7">
        <v>1059.92</v>
      </c>
      <c r="C290" s="7">
        <v>1066.6199999999999</v>
      </c>
      <c r="D290" s="7">
        <v>1124.51</v>
      </c>
      <c r="E290" s="7">
        <v>1008.17</v>
      </c>
      <c r="F290" s="7">
        <v>1069.06</v>
      </c>
      <c r="G290" s="21">
        <v>1084.55</v>
      </c>
      <c r="H290" s="7"/>
      <c r="I290" s="26">
        <f t="shared" si="15"/>
        <v>5.8323442028463027E-2</v>
      </c>
      <c r="J290" s="26">
        <f t="shared" si="16"/>
        <v>2.6110945582325969E-2</v>
      </c>
      <c r="K290" s="26">
        <f t="shared" si="17"/>
        <v>5.2908869081717165E-2</v>
      </c>
    </row>
    <row r="291" spans="1:11" x14ac:dyDescent="0.35">
      <c r="A291" s="10">
        <v>45216</v>
      </c>
      <c r="B291" s="7">
        <v>1006.76</v>
      </c>
      <c r="C291" s="7">
        <v>1141.04</v>
      </c>
      <c r="D291" s="7">
        <v>1167.99</v>
      </c>
      <c r="E291" s="7">
        <v>1008.09</v>
      </c>
      <c r="F291" s="7">
        <v>1073.29</v>
      </c>
      <c r="G291" s="21">
        <v>1089.45</v>
      </c>
      <c r="H291" s="7"/>
      <c r="I291" s="26">
        <f t="shared" si="15"/>
        <v>-5.1456179925065564E-2</v>
      </c>
      <c r="J291" s="26">
        <f t="shared" si="16"/>
        <v>6.7445357052517724E-2</v>
      </c>
      <c r="K291" s="26">
        <f t="shared" si="17"/>
        <v>3.7936937506593577E-2</v>
      </c>
    </row>
    <row r="292" spans="1:11" x14ac:dyDescent="0.35">
      <c r="A292" s="10">
        <v>45217</v>
      </c>
      <c r="B292" s="7">
        <v>1154.46</v>
      </c>
      <c r="C292" s="7">
        <v>1211.68</v>
      </c>
      <c r="D292" s="7">
        <v>1218.71</v>
      </c>
      <c r="E292" s="7">
        <v>1016.22</v>
      </c>
      <c r="F292" s="7">
        <v>1080.98</v>
      </c>
      <c r="G292" s="21">
        <v>1096.6400000000001</v>
      </c>
      <c r="H292" s="7"/>
      <c r="I292" s="26">
        <f t="shared" si="15"/>
        <v>0.13689544852617774</v>
      </c>
      <c r="J292" s="26">
        <f t="shared" si="16"/>
        <v>6.0067699150345731E-2</v>
      </c>
      <c r="K292" s="26">
        <f t="shared" si="17"/>
        <v>4.2508599552945885E-2</v>
      </c>
    </row>
    <row r="293" spans="1:11" x14ac:dyDescent="0.35">
      <c r="A293" s="10">
        <v>45218</v>
      </c>
      <c r="B293" s="7">
        <v>1215</v>
      </c>
      <c r="C293" s="7">
        <v>1294.4100000000001</v>
      </c>
      <c r="D293" s="7">
        <v>1338.57</v>
      </c>
      <c r="E293" s="7">
        <v>1026.68</v>
      </c>
      <c r="F293" s="7">
        <v>1092.21</v>
      </c>
      <c r="G293" s="21">
        <v>1109.3699999999999</v>
      </c>
      <c r="H293" s="7"/>
      <c r="I293" s="26">
        <f t="shared" si="15"/>
        <v>5.1111374613668874E-2</v>
      </c>
      <c r="J293" s="26">
        <f t="shared" si="16"/>
        <v>6.6047166496017079E-2</v>
      </c>
      <c r="K293" s="26">
        <f t="shared" si="17"/>
        <v>9.3808957680094174E-2</v>
      </c>
    </row>
    <row r="294" spans="1:11" x14ac:dyDescent="0.35">
      <c r="A294" s="10">
        <v>45219</v>
      </c>
      <c r="B294" s="7">
        <v>1285.1500000000001</v>
      </c>
      <c r="C294" s="7">
        <v>1389.48</v>
      </c>
      <c r="D294" s="7">
        <v>1409.52</v>
      </c>
      <c r="E294" s="7">
        <v>1039.6099999999999</v>
      </c>
      <c r="F294" s="7">
        <v>1107.08</v>
      </c>
      <c r="G294" s="21">
        <v>1124.3800000000001</v>
      </c>
      <c r="H294" s="7"/>
      <c r="I294" s="26">
        <f t="shared" si="15"/>
        <v>5.6131366259587735E-2</v>
      </c>
      <c r="J294" s="26">
        <f t="shared" si="16"/>
        <v>7.0874583550652362E-2</v>
      </c>
      <c r="K294" s="26">
        <f t="shared" si="17"/>
        <v>5.1647340941647739E-2</v>
      </c>
    </row>
    <row r="295" spans="1:11" x14ac:dyDescent="0.35">
      <c r="A295" s="10">
        <v>45220</v>
      </c>
      <c r="B295" s="7">
        <v>1250</v>
      </c>
      <c r="C295" s="7">
        <v>1500.45</v>
      </c>
      <c r="D295" s="7">
        <v>1486.11</v>
      </c>
      <c r="E295" s="7">
        <v>1049.6199999999999</v>
      </c>
      <c r="F295" s="7">
        <v>1125.81</v>
      </c>
      <c r="G295" s="21">
        <v>1141.5999999999999</v>
      </c>
      <c r="H295" s="7"/>
      <c r="I295" s="26">
        <f t="shared" si="15"/>
        <v>-2.7731891737889758E-2</v>
      </c>
      <c r="J295" s="26">
        <f t="shared" si="16"/>
        <v>7.6835486687117358E-2</v>
      </c>
      <c r="K295" s="26">
        <f t="shared" si="17"/>
        <v>5.2912746881783317E-2</v>
      </c>
    </row>
    <row r="296" spans="1:11" x14ac:dyDescent="0.35">
      <c r="A296" s="10">
        <v>45221</v>
      </c>
      <c r="B296" s="7">
        <v>1176.8900000000001</v>
      </c>
      <c r="C296" s="7">
        <v>1211.9100000000001</v>
      </c>
      <c r="D296" s="7">
        <v>1332.22</v>
      </c>
      <c r="E296" s="7">
        <v>1055.4100000000001</v>
      </c>
      <c r="F296" s="7">
        <v>1129.72</v>
      </c>
      <c r="G296" s="21">
        <v>1150.27</v>
      </c>
      <c r="H296" s="7"/>
      <c r="I296" s="26">
        <f t="shared" si="15"/>
        <v>-6.0268185347460951E-2</v>
      </c>
      <c r="J296" s="26">
        <f t="shared" si="16"/>
        <v>-0.21356743565300135</v>
      </c>
      <c r="K296" s="26">
        <f t="shared" si="17"/>
        <v>-0.10931524413692148</v>
      </c>
    </row>
    <row r="297" spans="1:11" x14ac:dyDescent="0.35">
      <c r="A297" s="10">
        <v>45222</v>
      </c>
      <c r="B297" s="7">
        <v>1148.19</v>
      </c>
      <c r="C297" s="7">
        <v>1416.62</v>
      </c>
      <c r="D297" s="7">
        <v>1459.68</v>
      </c>
      <c r="E297" s="7">
        <v>1059.44</v>
      </c>
      <c r="F297" s="7">
        <v>1142.2</v>
      </c>
      <c r="G297" s="21">
        <v>1163.72</v>
      </c>
      <c r="H297" s="7"/>
      <c r="I297" s="26">
        <f t="shared" si="15"/>
        <v>-2.4688576537372237E-2</v>
      </c>
      <c r="J297" s="26">
        <f t="shared" si="16"/>
        <v>0.15607612508501162</v>
      </c>
      <c r="K297" s="26">
        <f t="shared" si="17"/>
        <v>9.1370509969928723E-2</v>
      </c>
    </row>
    <row r="298" spans="1:11" x14ac:dyDescent="0.35">
      <c r="A298" s="10">
        <v>45223</v>
      </c>
      <c r="B298" s="7">
        <v>1359.46</v>
      </c>
      <c r="C298" s="7">
        <v>1518.76</v>
      </c>
      <c r="D298" s="7">
        <v>1532.3</v>
      </c>
      <c r="E298" s="7">
        <v>1071.94</v>
      </c>
      <c r="F298" s="7">
        <v>1157.8900000000001</v>
      </c>
      <c r="G298" s="21">
        <v>1179.08</v>
      </c>
      <c r="H298" s="7"/>
      <c r="I298" s="26">
        <f t="shared" si="15"/>
        <v>0.16890077264632772</v>
      </c>
      <c r="J298" s="26">
        <f t="shared" si="16"/>
        <v>6.9620459898011994E-2</v>
      </c>
      <c r="K298" s="26">
        <f t="shared" si="17"/>
        <v>4.8552640986966281E-2</v>
      </c>
    </row>
    <row r="299" spans="1:11" x14ac:dyDescent="0.35">
      <c r="A299" s="10">
        <v>45224</v>
      </c>
      <c r="B299" s="7">
        <v>553.19000000000005</v>
      </c>
      <c r="C299" s="7">
        <v>1118.32</v>
      </c>
      <c r="D299" s="7">
        <v>1160.9100000000001</v>
      </c>
      <c r="E299" s="7">
        <v>1051.19</v>
      </c>
      <c r="F299" s="7">
        <v>1156.3</v>
      </c>
      <c r="G299" s="21">
        <v>1178.3499999999999</v>
      </c>
      <c r="H299" s="7"/>
      <c r="I299" s="26">
        <f t="shared" si="15"/>
        <v>-0.89914131807559716</v>
      </c>
      <c r="J299" s="26">
        <f t="shared" si="16"/>
        <v>-0.30606665326644861</v>
      </c>
      <c r="K299" s="26">
        <f t="shared" si="17"/>
        <v>-0.2775656942708663</v>
      </c>
    </row>
    <row r="300" spans="1:11" x14ac:dyDescent="0.35">
      <c r="A300" s="10">
        <v>45225</v>
      </c>
      <c r="B300" s="7">
        <v>579.30999999999995</v>
      </c>
      <c r="C300" s="7">
        <v>811.32</v>
      </c>
      <c r="D300" s="7">
        <v>882.33</v>
      </c>
      <c r="E300" s="7">
        <v>1033.04</v>
      </c>
      <c r="F300" s="7">
        <v>1143.03</v>
      </c>
      <c r="G300" s="21">
        <v>1166.96</v>
      </c>
      <c r="H300" s="7"/>
      <c r="I300" s="26">
        <f t="shared" si="15"/>
        <v>4.6136217184359826E-2</v>
      </c>
      <c r="J300" s="26">
        <f t="shared" si="16"/>
        <v>-0.32092028727228605</v>
      </c>
      <c r="K300" s="26">
        <f t="shared" si="17"/>
        <v>-0.27439332362313901</v>
      </c>
    </row>
    <row r="301" spans="1:11" x14ac:dyDescent="0.35">
      <c r="A301" s="10">
        <v>45226</v>
      </c>
      <c r="B301" s="7">
        <v>489.47</v>
      </c>
      <c r="C301" s="7">
        <v>797.66</v>
      </c>
      <c r="D301" s="7">
        <v>796.23</v>
      </c>
      <c r="E301" s="7">
        <v>1012.91</v>
      </c>
      <c r="F301" s="7">
        <v>1130.24</v>
      </c>
      <c r="G301" s="21">
        <v>1153.23</v>
      </c>
      <c r="H301" s="7"/>
      <c r="I301" s="26">
        <f t="shared" si="15"/>
        <v>-0.16851456710174448</v>
      </c>
      <c r="J301" s="26">
        <f t="shared" si="16"/>
        <v>-1.6980109395236632E-2</v>
      </c>
      <c r="K301" s="26">
        <f t="shared" si="17"/>
        <v>-0.10267804685861119</v>
      </c>
    </row>
    <row r="302" spans="1:11" x14ac:dyDescent="0.35">
      <c r="A302" s="10">
        <v>45227</v>
      </c>
      <c r="B302" s="7">
        <v>316.72000000000003</v>
      </c>
      <c r="C302" s="7">
        <v>623.38</v>
      </c>
      <c r="D302" s="7">
        <v>641.32000000000005</v>
      </c>
      <c r="E302" s="7">
        <v>988.05</v>
      </c>
      <c r="F302" s="7">
        <v>1112.1400000000001</v>
      </c>
      <c r="G302" s="21">
        <v>1134.95</v>
      </c>
      <c r="H302" s="7"/>
      <c r="I302" s="26">
        <f t="shared" si="15"/>
        <v>-0.43530507026698412</v>
      </c>
      <c r="J302" s="26">
        <f t="shared" si="16"/>
        <v>-0.24652615680700959</v>
      </c>
      <c r="K302" s="26">
        <f t="shared" si="17"/>
        <v>-0.21635953651087736</v>
      </c>
    </row>
    <row r="303" spans="1:11" x14ac:dyDescent="0.35">
      <c r="A303" s="10">
        <v>45228</v>
      </c>
      <c r="B303" s="7">
        <v>295.81</v>
      </c>
      <c r="C303" s="7">
        <v>295.81</v>
      </c>
      <c r="D303" s="7">
        <v>556.05999999999995</v>
      </c>
      <c r="E303" s="7">
        <v>964.18</v>
      </c>
      <c r="F303" s="7">
        <v>1083.99</v>
      </c>
      <c r="G303" s="21">
        <v>1114.99</v>
      </c>
      <c r="H303" s="7"/>
      <c r="I303" s="26">
        <f t="shared" si="15"/>
        <v>-6.8300746466508272E-2</v>
      </c>
      <c r="J303" s="26">
        <f t="shared" si="16"/>
        <v>-0.74543892835697356</v>
      </c>
      <c r="K303" s="26">
        <f t="shared" si="17"/>
        <v>-0.14265235022325079</v>
      </c>
    </row>
    <row r="304" spans="1:11" x14ac:dyDescent="0.35">
      <c r="A304" s="10">
        <v>45229</v>
      </c>
      <c r="B304" s="7">
        <v>279.88</v>
      </c>
      <c r="C304" s="7">
        <v>678.32</v>
      </c>
      <c r="D304" s="7">
        <v>659.67</v>
      </c>
      <c r="E304" s="7">
        <v>941.37</v>
      </c>
      <c r="F304" s="7">
        <v>1070.47</v>
      </c>
      <c r="G304" s="21">
        <v>1099.81</v>
      </c>
      <c r="H304" s="7"/>
      <c r="I304" s="26">
        <f t="shared" si="15"/>
        <v>-5.5356416453671127E-2</v>
      </c>
      <c r="J304" s="26">
        <f t="shared" si="16"/>
        <v>0.82990179666438058</v>
      </c>
      <c r="K304" s="26">
        <f t="shared" si="17"/>
        <v>0.17086350788140292</v>
      </c>
    </row>
    <row r="305" spans="1:11" x14ac:dyDescent="0.35">
      <c r="A305" s="10">
        <v>45230</v>
      </c>
      <c r="B305" s="7">
        <v>338.03542857142855</v>
      </c>
      <c r="C305" s="7">
        <v>666.61239999999998</v>
      </c>
      <c r="D305" s="7">
        <v>676.25271428571432</v>
      </c>
      <c r="E305" s="9">
        <v>921.91</v>
      </c>
      <c r="F305" s="9">
        <v>1057.44</v>
      </c>
      <c r="G305" s="20">
        <v>1086.1500000000001</v>
      </c>
      <c r="H305" s="7"/>
      <c r="I305" s="26">
        <f t="shared" si="15"/>
        <v>0.18878976837093733</v>
      </c>
      <c r="J305" s="26">
        <f t="shared" si="16"/>
        <v>-1.7410385434934852E-2</v>
      </c>
      <c r="K305" s="26">
        <f t="shared" si="17"/>
        <v>2.482713390503305E-2</v>
      </c>
    </row>
    <row r="306" spans="1:11" x14ac:dyDescent="0.35">
      <c r="A306" s="10">
        <v>45231</v>
      </c>
      <c r="B306" s="7">
        <v>113.09</v>
      </c>
      <c r="C306" s="7">
        <v>606.13</v>
      </c>
      <c r="D306" s="7">
        <v>526.88</v>
      </c>
      <c r="E306" s="7">
        <v>113.09</v>
      </c>
      <c r="F306" s="7">
        <v>606.13</v>
      </c>
      <c r="G306" s="21">
        <v>526.88</v>
      </c>
      <c r="H306" s="7"/>
      <c r="I306" s="26">
        <f t="shared" si="15"/>
        <v>-1.0949667463653976</v>
      </c>
      <c r="J306" s="26">
        <f t="shared" si="16"/>
        <v>-9.5114283045789658E-2</v>
      </c>
      <c r="K306" s="26">
        <f t="shared" si="17"/>
        <v>-0.24959402525576788</v>
      </c>
    </row>
    <row r="307" spans="1:11" x14ac:dyDescent="0.35">
      <c r="A307" s="10">
        <v>45232</v>
      </c>
      <c r="B307" s="7">
        <v>105.88</v>
      </c>
      <c r="C307" s="7">
        <v>631.34</v>
      </c>
      <c r="D307" s="7">
        <v>452.03</v>
      </c>
      <c r="E307" s="7">
        <v>109.49</v>
      </c>
      <c r="F307" s="7">
        <v>618.74</v>
      </c>
      <c r="G307" s="21">
        <v>489.46</v>
      </c>
      <c r="H307" s="7"/>
      <c r="I307" s="26">
        <f t="shared" si="15"/>
        <v>-6.5877584524335175E-2</v>
      </c>
      <c r="J307" s="26">
        <f t="shared" si="16"/>
        <v>4.0750060169228809E-2</v>
      </c>
      <c r="K307" s="26">
        <f t="shared" si="17"/>
        <v>-0.15322426931690969</v>
      </c>
    </row>
    <row r="308" spans="1:11" x14ac:dyDescent="0.35">
      <c r="A308" s="10">
        <v>45233</v>
      </c>
      <c r="B308" s="7">
        <v>131.59</v>
      </c>
      <c r="C308" s="7">
        <v>393.93</v>
      </c>
      <c r="D308" s="7">
        <v>456.93</v>
      </c>
      <c r="E308" s="7">
        <v>116.85</v>
      </c>
      <c r="F308" s="7">
        <v>543.79999999999995</v>
      </c>
      <c r="G308" s="21">
        <v>478.61</v>
      </c>
      <c r="H308" s="7"/>
      <c r="I308" s="26">
        <f t="shared" si="15"/>
        <v>0.21738465080314878</v>
      </c>
      <c r="J308" s="26">
        <f t="shared" si="16"/>
        <v>-0.4716713161452285</v>
      </c>
      <c r="K308" s="26">
        <f t="shared" si="17"/>
        <v>1.0781656984377906E-2</v>
      </c>
    </row>
    <row r="309" spans="1:11" x14ac:dyDescent="0.35">
      <c r="A309" s="10">
        <v>45234</v>
      </c>
      <c r="B309" s="7">
        <v>316.85000000000002</v>
      </c>
      <c r="C309" s="7">
        <v>1246.55</v>
      </c>
      <c r="D309" s="7">
        <v>1133.18</v>
      </c>
      <c r="E309" s="7">
        <v>166.85</v>
      </c>
      <c r="F309" s="7">
        <v>719.49</v>
      </c>
      <c r="G309" s="21">
        <v>642.26</v>
      </c>
      <c r="H309" s="7"/>
      <c r="I309" s="26">
        <f t="shared" si="15"/>
        <v>0.87873744760747685</v>
      </c>
      <c r="J309" s="26">
        <f t="shared" si="16"/>
        <v>1.1519617859345923</v>
      </c>
      <c r="K309" s="26">
        <f t="shared" si="17"/>
        <v>0.90825291236989902</v>
      </c>
    </row>
    <row r="310" spans="1:11" x14ac:dyDescent="0.35">
      <c r="A310" s="10">
        <v>45235</v>
      </c>
      <c r="B310" s="7">
        <v>143.6</v>
      </c>
      <c r="C310" s="7">
        <v>312.39999999999998</v>
      </c>
      <c r="D310" s="7">
        <v>380.09</v>
      </c>
      <c r="E310" s="7">
        <v>162.19999999999999</v>
      </c>
      <c r="F310" s="7">
        <v>638.07000000000005</v>
      </c>
      <c r="G310" s="21">
        <v>589.82000000000005</v>
      </c>
      <c r="H310" s="7"/>
      <c r="I310" s="26">
        <f t="shared" si="15"/>
        <v>-0.79139681915540228</v>
      </c>
      <c r="J310" s="26">
        <f t="shared" si="16"/>
        <v>-1.383850596508085</v>
      </c>
      <c r="K310" s="26">
        <f t="shared" si="17"/>
        <v>-1.0923750518823905</v>
      </c>
    </row>
    <row r="311" spans="1:11" x14ac:dyDescent="0.35">
      <c r="A311" s="10">
        <v>45236</v>
      </c>
      <c r="B311" s="7">
        <v>124.49</v>
      </c>
      <c r="C311" s="7">
        <v>361.42</v>
      </c>
      <c r="D311" s="7">
        <v>507.67</v>
      </c>
      <c r="E311" s="7">
        <v>155.91999999999999</v>
      </c>
      <c r="F311" s="7">
        <v>591.96</v>
      </c>
      <c r="G311" s="21">
        <v>576.13</v>
      </c>
      <c r="H311" s="7"/>
      <c r="I311" s="26">
        <f t="shared" si="15"/>
        <v>-0.14280626522042927</v>
      </c>
      <c r="J311" s="26">
        <f t="shared" si="16"/>
        <v>0.14575629900448708</v>
      </c>
      <c r="K311" s="26">
        <f t="shared" si="17"/>
        <v>0.28942356341064657</v>
      </c>
    </row>
    <row r="312" spans="1:11" x14ac:dyDescent="0.35">
      <c r="A312" s="10">
        <v>45237</v>
      </c>
      <c r="B312" s="7">
        <v>185.72</v>
      </c>
      <c r="C312" s="7">
        <v>682.19</v>
      </c>
      <c r="D312" s="7">
        <v>753.05</v>
      </c>
      <c r="E312" s="7">
        <v>160.16999999999999</v>
      </c>
      <c r="F312" s="7">
        <v>604.85</v>
      </c>
      <c r="G312" s="21">
        <v>601.4</v>
      </c>
      <c r="H312" s="7"/>
      <c r="I312" s="26">
        <f t="shared" si="15"/>
        <v>0.40001477175802641</v>
      </c>
      <c r="J312" s="26">
        <f t="shared" si="16"/>
        <v>0.63526749444916086</v>
      </c>
      <c r="K312" s="26">
        <f t="shared" si="17"/>
        <v>0.39429999646418018</v>
      </c>
    </row>
    <row r="313" spans="1:11" x14ac:dyDescent="0.35">
      <c r="A313" s="10">
        <v>45238</v>
      </c>
      <c r="B313" s="7">
        <v>127.21</v>
      </c>
      <c r="C313" s="7">
        <v>589.01</v>
      </c>
      <c r="D313" s="7">
        <v>689.58</v>
      </c>
      <c r="E313" s="7">
        <v>156.05000000000001</v>
      </c>
      <c r="F313" s="7">
        <v>602.87</v>
      </c>
      <c r="G313" s="21">
        <v>612.42999999999995</v>
      </c>
      <c r="H313" s="7"/>
      <c r="I313" s="26">
        <f t="shared" si="15"/>
        <v>-0.37840089898360135</v>
      </c>
      <c r="J313" s="26">
        <f t="shared" si="16"/>
        <v>-0.14686504998302299</v>
      </c>
      <c r="K313" s="26">
        <f t="shared" si="17"/>
        <v>-8.8048910049135204E-2</v>
      </c>
    </row>
    <row r="314" spans="1:11" x14ac:dyDescent="0.35">
      <c r="A314" s="10">
        <v>45239</v>
      </c>
      <c r="B314" s="7">
        <v>386.92</v>
      </c>
      <c r="C314" s="7">
        <v>578.99</v>
      </c>
      <c r="D314" s="7">
        <v>811.86</v>
      </c>
      <c r="E314" s="7">
        <v>181.71</v>
      </c>
      <c r="F314" s="7">
        <v>600.22</v>
      </c>
      <c r="G314" s="21">
        <v>634.59</v>
      </c>
      <c r="H314" s="7"/>
      <c r="I314" s="26">
        <f t="shared" si="15"/>
        <v>1.1123786891462266</v>
      </c>
      <c r="J314" s="26">
        <f t="shared" si="16"/>
        <v>-1.7157955169476369E-2</v>
      </c>
      <c r="K314" s="26">
        <f t="shared" si="17"/>
        <v>0.1632451948948854</v>
      </c>
    </row>
    <row r="315" spans="1:11" x14ac:dyDescent="0.35">
      <c r="A315" s="10">
        <v>45240</v>
      </c>
      <c r="B315" s="7">
        <v>449.67</v>
      </c>
      <c r="C315" s="7">
        <v>587.73</v>
      </c>
      <c r="D315" s="7">
        <v>629.78</v>
      </c>
      <c r="E315" s="7">
        <v>208.5</v>
      </c>
      <c r="F315" s="7">
        <v>598.97</v>
      </c>
      <c r="G315" s="21">
        <v>634.11</v>
      </c>
      <c r="H315" s="7"/>
      <c r="I315" s="26">
        <f t="shared" si="15"/>
        <v>0.15029602709626777</v>
      </c>
      <c r="J315" s="26">
        <f t="shared" si="16"/>
        <v>1.4982452501370988E-2</v>
      </c>
      <c r="K315" s="26">
        <f t="shared" si="17"/>
        <v>-0.25395735945397141</v>
      </c>
    </row>
    <row r="316" spans="1:11" x14ac:dyDescent="0.35">
      <c r="A316" s="10">
        <v>45241</v>
      </c>
      <c r="B316" s="7">
        <v>399.96</v>
      </c>
      <c r="C316" s="7">
        <v>689.47</v>
      </c>
      <c r="D316" s="7">
        <v>662.81</v>
      </c>
      <c r="E316" s="7">
        <v>225.91</v>
      </c>
      <c r="F316" s="7">
        <v>607.20000000000005</v>
      </c>
      <c r="G316" s="21">
        <v>636.71</v>
      </c>
      <c r="H316" s="7"/>
      <c r="I316" s="26">
        <f t="shared" si="15"/>
        <v>-0.11714943830296559</v>
      </c>
      <c r="J316" s="26">
        <f t="shared" si="16"/>
        <v>0.15965552772902489</v>
      </c>
      <c r="K316" s="26">
        <f t="shared" si="17"/>
        <v>5.1117820896499834E-2</v>
      </c>
    </row>
    <row r="317" spans="1:11" x14ac:dyDescent="0.35">
      <c r="A317" s="10">
        <v>45242</v>
      </c>
      <c r="B317" s="7">
        <v>665.8</v>
      </c>
      <c r="C317" s="7">
        <v>534.94000000000005</v>
      </c>
      <c r="D317" s="7">
        <v>771.23</v>
      </c>
      <c r="E317" s="7">
        <v>262.57</v>
      </c>
      <c r="F317" s="7">
        <v>601.17999999999995</v>
      </c>
      <c r="G317" s="21">
        <v>647.91999999999996</v>
      </c>
      <c r="H317" s="7"/>
      <c r="I317" s="26">
        <f t="shared" si="15"/>
        <v>0.50962478303327596</v>
      </c>
      <c r="J317" s="26">
        <f t="shared" si="16"/>
        <v>-0.25376859542300823</v>
      </c>
      <c r="K317" s="26">
        <f t="shared" si="17"/>
        <v>0.15149827000853583</v>
      </c>
    </row>
    <row r="318" spans="1:11" x14ac:dyDescent="0.35">
      <c r="A318" s="10">
        <v>45243</v>
      </c>
      <c r="B318" s="7">
        <v>566.86</v>
      </c>
      <c r="C318" s="7">
        <v>643.74</v>
      </c>
      <c r="D318" s="7">
        <v>799.45</v>
      </c>
      <c r="E318" s="7">
        <v>285.97000000000003</v>
      </c>
      <c r="F318" s="7">
        <v>604.45000000000005</v>
      </c>
      <c r="G318" s="21">
        <v>659.58</v>
      </c>
      <c r="H318" s="7"/>
      <c r="I318" s="26">
        <f t="shared" si="15"/>
        <v>-0.16087696548159611</v>
      </c>
      <c r="J318" s="26">
        <f t="shared" si="16"/>
        <v>0.18514032680264247</v>
      </c>
      <c r="K318" s="26">
        <f t="shared" si="17"/>
        <v>3.5937348276757236E-2</v>
      </c>
    </row>
    <row r="319" spans="1:11" x14ac:dyDescent="0.35">
      <c r="A319" s="10">
        <v>45244</v>
      </c>
      <c r="B319" s="7">
        <v>788.6</v>
      </c>
      <c r="C319" s="7">
        <v>839.6</v>
      </c>
      <c r="D319" s="7">
        <v>845.42</v>
      </c>
      <c r="E319" s="7">
        <v>321.87</v>
      </c>
      <c r="F319" s="7">
        <v>621.25</v>
      </c>
      <c r="G319" s="21">
        <v>672.85</v>
      </c>
      <c r="H319" s="7"/>
      <c r="I319" s="26">
        <f t="shared" si="15"/>
        <v>0.3301468617841985</v>
      </c>
      <c r="J319" s="26">
        <f t="shared" si="16"/>
        <v>0.26563067006976804</v>
      </c>
      <c r="K319" s="26">
        <f t="shared" si="17"/>
        <v>5.5909554061692117E-2</v>
      </c>
    </row>
    <row r="320" spans="1:11" x14ac:dyDescent="0.35">
      <c r="A320" s="10">
        <v>45245</v>
      </c>
      <c r="B320" s="7">
        <v>804.14</v>
      </c>
      <c r="C320" s="7">
        <v>807.51</v>
      </c>
      <c r="D320" s="7">
        <v>811.28</v>
      </c>
      <c r="E320" s="7">
        <v>354.03</v>
      </c>
      <c r="F320" s="7">
        <v>633.66</v>
      </c>
      <c r="G320" s="21">
        <v>682.08</v>
      </c>
      <c r="H320" s="7"/>
      <c r="I320" s="26">
        <f t="shared" si="15"/>
        <v>1.9514161929917163E-2</v>
      </c>
      <c r="J320" s="26">
        <f t="shared" si="16"/>
        <v>-3.8970149025417379E-2</v>
      </c>
      <c r="K320" s="26">
        <f t="shared" si="17"/>
        <v>-4.1220297989380726E-2</v>
      </c>
    </row>
    <row r="321" spans="1:11" x14ac:dyDescent="0.35">
      <c r="A321" s="10">
        <v>45246</v>
      </c>
      <c r="B321" s="7">
        <v>515.46</v>
      </c>
      <c r="C321" s="7">
        <v>740.65</v>
      </c>
      <c r="D321" s="7">
        <v>767.83</v>
      </c>
      <c r="E321" s="7">
        <v>364.12</v>
      </c>
      <c r="F321" s="7">
        <v>640.35</v>
      </c>
      <c r="G321" s="21">
        <v>687.44</v>
      </c>
      <c r="H321" s="7"/>
      <c r="I321" s="26">
        <f t="shared" si="15"/>
        <v>-0.44471367749542384</v>
      </c>
      <c r="J321" s="26">
        <f t="shared" si="16"/>
        <v>-8.6427259892999445E-2</v>
      </c>
      <c r="K321" s="26">
        <f t="shared" si="17"/>
        <v>-5.504489282518471E-2</v>
      </c>
    </row>
    <row r="322" spans="1:11" x14ac:dyDescent="0.35">
      <c r="A322" s="10">
        <v>45247</v>
      </c>
      <c r="B322" s="7">
        <v>552.04</v>
      </c>
      <c r="C322" s="7">
        <v>673.07</v>
      </c>
      <c r="D322" s="7">
        <v>703.76</v>
      </c>
      <c r="E322" s="7">
        <v>375.17</v>
      </c>
      <c r="F322" s="7">
        <v>642.27</v>
      </c>
      <c r="G322" s="21">
        <v>688.4</v>
      </c>
      <c r="H322" s="7"/>
      <c r="I322" s="26">
        <f t="shared" si="15"/>
        <v>6.8560801541818928E-2</v>
      </c>
      <c r="J322" s="26">
        <f t="shared" si="16"/>
        <v>-9.5678842905121728E-2</v>
      </c>
      <c r="K322" s="26">
        <f t="shared" si="17"/>
        <v>-8.7130965534137003E-2</v>
      </c>
    </row>
    <row r="323" spans="1:11" x14ac:dyDescent="0.35">
      <c r="A323" s="10">
        <v>45248</v>
      </c>
      <c r="B323" s="7">
        <v>356.95</v>
      </c>
      <c r="C323" s="7">
        <v>445.47</v>
      </c>
      <c r="D323" s="7">
        <v>489.89</v>
      </c>
      <c r="E323" s="7">
        <v>374.16</v>
      </c>
      <c r="F323" s="7">
        <v>631.34</v>
      </c>
      <c r="G323" s="21">
        <v>677.37</v>
      </c>
      <c r="H323" s="7"/>
      <c r="I323" s="26">
        <f t="shared" si="15"/>
        <v>-0.43602479147136969</v>
      </c>
      <c r="J323" s="26">
        <f t="shared" si="16"/>
        <v>-0.41271943154685958</v>
      </c>
      <c r="K323" s="26">
        <f t="shared" si="17"/>
        <v>-0.36225651283727123</v>
      </c>
    </row>
    <row r="324" spans="1:11" x14ac:dyDescent="0.35">
      <c r="A324" s="10">
        <v>45249</v>
      </c>
      <c r="B324" s="7">
        <v>300.48</v>
      </c>
      <c r="C324" s="7">
        <v>300.48</v>
      </c>
      <c r="D324" s="7">
        <v>551.20000000000005</v>
      </c>
      <c r="E324" s="7">
        <v>370.28</v>
      </c>
      <c r="F324" s="7">
        <v>613.92999999999995</v>
      </c>
      <c r="G324" s="21">
        <v>670.73</v>
      </c>
      <c r="H324" s="7"/>
      <c r="I324" s="26">
        <f t="shared" ref="I324:I387" si="18">IFERROR(LN(B324/B323),0)</f>
        <v>-0.17221451992857134</v>
      </c>
      <c r="J324" s="26">
        <f t="shared" ref="J324:J387" si="19">IFERROR(LN(C324/C323),0)</f>
        <v>-0.39374870855618166</v>
      </c>
      <c r="K324" s="26">
        <f t="shared" ref="K324:K387" si="20">IFERROR(LN(D324/D323),0)</f>
        <v>0.11791684359230106</v>
      </c>
    </row>
    <row r="325" spans="1:11" x14ac:dyDescent="0.35">
      <c r="A325" s="10">
        <v>45250</v>
      </c>
      <c r="B325" s="7">
        <v>264.95999999999998</v>
      </c>
      <c r="C325" s="7">
        <v>326.06</v>
      </c>
      <c r="D325" s="7">
        <v>334.14</v>
      </c>
      <c r="E325" s="7">
        <v>365.01</v>
      </c>
      <c r="F325" s="7">
        <v>599.53</v>
      </c>
      <c r="G325" s="21">
        <v>653.9</v>
      </c>
      <c r="H325" s="7"/>
      <c r="I325" s="26">
        <f t="shared" si="18"/>
        <v>-0.12580232482300333</v>
      </c>
      <c r="J325" s="26">
        <f t="shared" si="19"/>
        <v>8.1700217491610078E-2</v>
      </c>
      <c r="K325" s="26">
        <f t="shared" si="20"/>
        <v>-0.50053765286981677</v>
      </c>
    </row>
    <row r="326" spans="1:11" x14ac:dyDescent="0.35">
      <c r="A326" s="10">
        <v>45251</v>
      </c>
      <c r="B326" s="7">
        <v>106.37</v>
      </c>
      <c r="C326" s="7">
        <v>394.38</v>
      </c>
      <c r="D326" s="7">
        <v>509</v>
      </c>
      <c r="E326" s="7">
        <v>352.7</v>
      </c>
      <c r="F326" s="7">
        <v>589.76</v>
      </c>
      <c r="G326" s="21">
        <v>647</v>
      </c>
      <c r="H326" s="7"/>
      <c r="I326" s="26">
        <f t="shared" si="18"/>
        <v>-0.91265528893332115</v>
      </c>
      <c r="J326" s="26">
        <f t="shared" si="19"/>
        <v>0.19023349799203151</v>
      </c>
      <c r="K326" s="26">
        <f t="shared" si="20"/>
        <v>0.42088794972089061</v>
      </c>
    </row>
    <row r="327" spans="1:11" x14ac:dyDescent="0.35">
      <c r="A327" s="10">
        <v>45252</v>
      </c>
      <c r="B327" s="7">
        <v>106.04</v>
      </c>
      <c r="C327" s="7">
        <v>526.30999999999995</v>
      </c>
      <c r="D327" s="7">
        <v>492.84</v>
      </c>
      <c r="E327" s="7">
        <v>341.49</v>
      </c>
      <c r="F327" s="7">
        <v>586.88</v>
      </c>
      <c r="G327" s="21">
        <v>640</v>
      </c>
      <c r="H327" s="7"/>
      <c r="I327" s="26">
        <f t="shared" si="18"/>
        <v>-3.1072008427487155E-3</v>
      </c>
      <c r="J327" s="26">
        <f t="shared" si="19"/>
        <v>0.28857548124570193</v>
      </c>
      <c r="K327" s="26">
        <f t="shared" si="20"/>
        <v>-3.2263438794055313E-2</v>
      </c>
    </row>
    <row r="328" spans="1:11" x14ac:dyDescent="0.35">
      <c r="A328" s="10">
        <v>45253</v>
      </c>
      <c r="B328" s="7">
        <v>101.67</v>
      </c>
      <c r="C328" s="7">
        <v>527.26</v>
      </c>
      <c r="D328" s="7">
        <v>592.29999999999995</v>
      </c>
      <c r="E328" s="7">
        <v>331.06</v>
      </c>
      <c r="F328" s="7">
        <v>584.29</v>
      </c>
      <c r="G328" s="21">
        <v>637.91999999999996</v>
      </c>
      <c r="H328" s="7"/>
      <c r="I328" s="26">
        <f t="shared" si="18"/>
        <v>-4.2084107133755169E-2</v>
      </c>
      <c r="J328" s="26">
        <f t="shared" si="19"/>
        <v>1.8033927645393075E-3</v>
      </c>
      <c r="K328" s="26">
        <f t="shared" si="20"/>
        <v>0.18382868552645187</v>
      </c>
    </row>
    <row r="329" spans="1:11" x14ac:dyDescent="0.35">
      <c r="A329" s="10">
        <v>45254</v>
      </c>
      <c r="B329" s="7">
        <v>366.75</v>
      </c>
      <c r="C329" s="7">
        <v>544.75</v>
      </c>
      <c r="D329" s="7">
        <v>535.32000000000005</v>
      </c>
      <c r="E329" s="7">
        <v>332.55</v>
      </c>
      <c r="F329" s="7">
        <v>582.64</v>
      </c>
      <c r="G329" s="21">
        <v>633.65</v>
      </c>
      <c r="H329" s="7"/>
      <c r="I329" s="26">
        <f t="shared" si="18"/>
        <v>1.2829481427360214</v>
      </c>
      <c r="J329" s="26">
        <f t="shared" si="19"/>
        <v>3.2633188310948143E-2</v>
      </c>
      <c r="K329" s="26">
        <f t="shared" si="20"/>
        <v>-0.10114856435474555</v>
      </c>
    </row>
    <row r="330" spans="1:11" x14ac:dyDescent="0.35">
      <c r="A330" s="10">
        <v>45255</v>
      </c>
      <c r="B330" s="7">
        <v>253.65</v>
      </c>
      <c r="C330" s="7">
        <v>384.85</v>
      </c>
      <c r="D330" s="7">
        <v>480.76</v>
      </c>
      <c r="E330" s="7">
        <v>329.39</v>
      </c>
      <c r="F330" s="7">
        <v>574.73</v>
      </c>
      <c r="G330" s="21">
        <v>627.53</v>
      </c>
      <c r="H330" s="7"/>
      <c r="I330" s="26">
        <f t="shared" si="18"/>
        <v>-0.36872505301039216</v>
      </c>
      <c r="J330" s="26">
        <f t="shared" si="19"/>
        <v>-0.34747332584440271</v>
      </c>
      <c r="K330" s="26">
        <f t="shared" si="20"/>
        <v>-0.10749651384358574</v>
      </c>
    </row>
    <row r="331" spans="1:11" x14ac:dyDescent="0.35">
      <c r="A331" s="10">
        <v>45256</v>
      </c>
      <c r="B331" s="7">
        <v>251.6</v>
      </c>
      <c r="C331" s="7">
        <v>335.6</v>
      </c>
      <c r="D331" s="7">
        <v>446.6</v>
      </c>
      <c r="E331" s="7">
        <v>326.39999999999998</v>
      </c>
      <c r="F331" s="7">
        <v>565.53</v>
      </c>
      <c r="G331" s="21">
        <v>620.57000000000005</v>
      </c>
      <c r="H331" s="7"/>
      <c r="I331" s="26">
        <f t="shared" si="18"/>
        <v>-8.1148391864135517E-3</v>
      </c>
      <c r="J331" s="26">
        <f t="shared" si="19"/>
        <v>-0.13693367338727525</v>
      </c>
      <c r="K331" s="26">
        <f t="shared" si="20"/>
        <v>-7.3704845678530542E-2</v>
      </c>
    </row>
    <row r="332" spans="1:11" x14ac:dyDescent="0.35">
      <c r="A332" s="10">
        <v>45257</v>
      </c>
      <c r="B332" s="7">
        <v>258.02999999999997</v>
      </c>
      <c r="C332" s="7">
        <v>586.04</v>
      </c>
      <c r="D332" s="7">
        <v>661.54</v>
      </c>
      <c r="E332" s="7">
        <v>323.87</v>
      </c>
      <c r="F332" s="7">
        <v>566.29</v>
      </c>
      <c r="G332" s="21">
        <v>622.09</v>
      </c>
      <c r="H332" s="7"/>
      <c r="I332" s="26">
        <f t="shared" si="18"/>
        <v>2.5235332405212342E-2</v>
      </c>
      <c r="J332" s="26">
        <f t="shared" si="19"/>
        <v>0.55746807204006099</v>
      </c>
      <c r="K332" s="26">
        <f t="shared" si="20"/>
        <v>0.39290711095269598</v>
      </c>
    </row>
    <row r="333" spans="1:11" x14ac:dyDescent="0.35">
      <c r="A333" s="10">
        <v>45258</v>
      </c>
      <c r="B333" s="7">
        <v>392.89</v>
      </c>
      <c r="C333" s="7">
        <v>612.37</v>
      </c>
      <c r="D333" s="7">
        <v>635.6</v>
      </c>
      <c r="E333" s="7">
        <v>326.33</v>
      </c>
      <c r="F333" s="7">
        <v>567.94000000000005</v>
      </c>
      <c r="G333" s="21">
        <v>622.57000000000005</v>
      </c>
      <c r="H333" s="7"/>
      <c r="I333" s="26">
        <f t="shared" si="18"/>
        <v>0.42045381724011655</v>
      </c>
      <c r="J333" s="26">
        <f t="shared" si="19"/>
        <v>4.3948628360674827E-2</v>
      </c>
      <c r="K333" s="26">
        <f t="shared" si="20"/>
        <v>-4.0001015696192493E-2</v>
      </c>
    </row>
    <row r="334" spans="1:11" x14ac:dyDescent="0.35">
      <c r="A334" s="10">
        <v>45259</v>
      </c>
      <c r="B334" s="7">
        <v>404.58</v>
      </c>
      <c r="C334" s="7">
        <v>556.36</v>
      </c>
      <c r="D334" s="7">
        <v>633.87</v>
      </c>
      <c r="E334" s="7">
        <v>329.03</v>
      </c>
      <c r="F334" s="7">
        <v>567.54</v>
      </c>
      <c r="G334" s="21">
        <v>622.96</v>
      </c>
      <c r="H334" s="7"/>
      <c r="I334" s="26">
        <f t="shared" si="18"/>
        <v>2.9319817502931153E-2</v>
      </c>
      <c r="J334" s="26">
        <f t="shared" si="19"/>
        <v>-9.5921108254857529E-2</v>
      </c>
      <c r="K334" s="26">
        <f t="shared" si="20"/>
        <v>-2.7255485690225512E-3</v>
      </c>
    </row>
    <row r="335" spans="1:11" x14ac:dyDescent="0.35">
      <c r="A335" s="10">
        <v>45260</v>
      </c>
      <c r="B335" s="7">
        <v>551.78</v>
      </c>
      <c r="C335" s="7">
        <v>699.35</v>
      </c>
      <c r="D335" s="7">
        <v>702.78</v>
      </c>
      <c r="E335" s="9">
        <v>336.45</v>
      </c>
      <c r="F335" s="9">
        <v>571.92999999999995</v>
      </c>
      <c r="G335" s="20">
        <v>625.62</v>
      </c>
      <c r="H335" s="7"/>
      <c r="I335" s="26">
        <f t="shared" si="18"/>
        <v>0.31029992413546337</v>
      </c>
      <c r="J335" s="26">
        <f t="shared" si="19"/>
        <v>0.22873576548638347</v>
      </c>
      <c r="K335" s="26">
        <f t="shared" si="20"/>
        <v>0.10320001221629993</v>
      </c>
    </row>
    <row r="336" spans="1:11" x14ac:dyDescent="0.35">
      <c r="A336" s="10">
        <v>45261</v>
      </c>
      <c r="B336" s="7">
        <v>579.54999999999995</v>
      </c>
      <c r="C336" s="7">
        <v>742.25</v>
      </c>
      <c r="D336" s="7">
        <v>757.98</v>
      </c>
      <c r="E336" s="7">
        <v>579.54999999999995</v>
      </c>
      <c r="F336" s="7">
        <v>742.25</v>
      </c>
      <c r="G336" s="21">
        <v>757.98</v>
      </c>
      <c r="H336" s="7"/>
      <c r="I336" s="26">
        <f t="shared" si="18"/>
        <v>4.9102524224745071E-2</v>
      </c>
      <c r="J336" s="26">
        <f t="shared" si="19"/>
        <v>5.9534781418556199E-2</v>
      </c>
      <c r="K336" s="26">
        <f t="shared" si="20"/>
        <v>7.561310176016281E-2</v>
      </c>
    </row>
    <row r="337" spans="1:11" x14ac:dyDescent="0.35">
      <c r="A337" s="10">
        <v>45262</v>
      </c>
      <c r="B337" s="7">
        <v>728.84</v>
      </c>
      <c r="C337" s="7">
        <v>752.74</v>
      </c>
      <c r="D337" s="7">
        <v>772.84</v>
      </c>
      <c r="E337" s="7">
        <v>654.20000000000005</v>
      </c>
      <c r="F337" s="7">
        <v>747.5</v>
      </c>
      <c r="G337" s="21">
        <v>765.41</v>
      </c>
      <c r="H337" s="7"/>
      <c r="I337" s="26">
        <f t="shared" si="18"/>
        <v>0.22920228884692412</v>
      </c>
      <c r="J337" s="26">
        <f t="shared" si="19"/>
        <v>1.403376900668379E-2</v>
      </c>
      <c r="K337" s="26">
        <f t="shared" si="20"/>
        <v>1.9415041323181722E-2</v>
      </c>
    </row>
    <row r="338" spans="1:11" x14ac:dyDescent="0.35">
      <c r="A338" s="10">
        <v>45263</v>
      </c>
      <c r="B338" s="7">
        <v>738.12</v>
      </c>
      <c r="C338" s="7">
        <v>721.61</v>
      </c>
      <c r="D338" s="7">
        <v>754.19</v>
      </c>
      <c r="E338" s="7">
        <v>682.17</v>
      </c>
      <c r="F338" s="7">
        <v>738.87</v>
      </c>
      <c r="G338" s="21">
        <v>761.67</v>
      </c>
      <c r="H338" s="7"/>
      <c r="I338" s="26">
        <f t="shared" si="18"/>
        <v>1.2652183826599221E-2</v>
      </c>
      <c r="J338" s="26">
        <f t="shared" si="19"/>
        <v>-4.2235055905035256E-2</v>
      </c>
      <c r="K338" s="26">
        <f t="shared" si="20"/>
        <v>-2.4427715739299919E-2</v>
      </c>
    </row>
    <row r="339" spans="1:11" x14ac:dyDescent="0.35">
      <c r="A339" s="10">
        <v>45264</v>
      </c>
      <c r="B339" s="7">
        <v>676.54</v>
      </c>
      <c r="C339" s="7">
        <v>773.94</v>
      </c>
      <c r="D339" s="7">
        <v>805.84</v>
      </c>
      <c r="E339" s="7">
        <v>680.76</v>
      </c>
      <c r="F339" s="7">
        <v>747.64</v>
      </c>
      <c r="G339" s="21">
        <v>772.71</v>
      </c>
      <c r="H339" s="7"/>
      <c r="I339" s="26">
        <f t="shared" si="18"/>
        <v>-8.7114839281411866E-2</v>
      </c>
      <c r="J339" s="26">
        <f t="shared" si="19"/>
        <v>7.0009524459582015E-2</v>
      </c>
      <c r="K339" s="26">
        <f t="shared" si="20"/>
        <v>6.6240885980542868E-2</v>
      </c>
    </row>
    <row r="340" spans="1:11" x14ac:dyDescent="0.35">
      <c r="A340" s="10">
        <v>45265</v>
      </c>
      <c r="B340" s="7">
        <v>753.27</v>
      </c>
      <c r="C340" s="7">
        <v>803.23</v>
      </c>
      <c r="D340" s="7">
        <v>838.56</v>
      </c>
      <c r="E340" s="7">
        <v>695.26</v>
      </c>
      <c r="F340" s="7">
        <v>758.75</v>
      </c>
      <c r="G340" s="21">
        <v>785.88</v>
      </c>
      <c r="H340" s="7"/>
      <c r="I340" s="26">
        <f t="shared" si="18"/>
        <v>0.10743215554074893</v>
      </c>
      <c r="J340" s="26">
        <f t="shared" si="19"/>
        <v>3.7146747632458295E-2</v>
      </c>
      <c r="K340" s="26">
        <f t="shared" si="20"/>
        <v>3.9800923419430277E-2</v>
      </c>
    </row>
    <row r="341" spans="1:11" x14ac:dyDescent="0.35">
      <c r="A341" s="10">
        <v>45266</v>
      </c>
      <c r="B341" s="7">
        <v>801.75</v>
      </c>
      <c r="C341" s="7">
        <v>814.63</v>
      </c>
      <c r="D341" s="7">
        <v>813.88</v>
      </c>
      <c r="E341" s="7">
        <v>713.01</v>
      </c>
      <c r="F341" s="7">
        <v>768.07</v>
      </c>
      <c r="G341" s="21">
        <v>790.55</v>
      </c>
      <c r="H341" s="7"/>
      <c r="I341" s="26">
        <f t="shared" si="18"/>
        <v>6.2373109305650036E-2</v>
      </c>
      <c r="J341" s="26">
        <f t="shared" si="19"/>
        <v>1.4092923589613466E-2</v>
      </c>
      <c r="K341" s="26">
        <f t="shared" si="20"/>
        <v>-2.9873200066153901E-2</v>
      </c>
    </row>
    <row r="342" spans="1:11" x14ac:dyDescent="0.35">
      <c r="A342" s="10">
        <v>45267</v>
      </c>
      <c r="B342" s="7">
        <v>814.93</v>
      </c>
      <c r="C342" s="7">
        <v>809.55</v>
      </c>
      <c r="D342" s="7">
        <v>807.86</v>
      </c>
      <c r="E342" s="7">
        <v>727.57</v>
      </c>
      <c r="F342" s="7">
        <v>773.99</v>
      </c>
      <c r="G342" s="21">
        <v>793.02</v>
      </c>
      <c r="H342" s="7"/>
      <c r="I342" s="26">
        <f t="shared" si="18"/>
        <v>1.6305381408325909E-2</v>
      </c>
      <c r="J342" s="26">
        <f t="shared" si="19"/>
        <v>-6.2554846944101166E-3</v>
      </c>
      <c r="K342" s="26">
        <f t="shared" si="20"/>
        <v>-7.4241588058568198E-3</v>
      </c>
    </row>
    <row r="343" spans="1:11" x14ac:dyDescent="0.35">
      <c r="A343" s="10">
        <v>45268</v>
      </c>
      <c r="B343" s="7">
        <v>761.59</v>
      </c>
      <c r="C343" s="7">
        <v>796.49</v>
      </c>
      <c r="D343" s="7">
        <v>842.82</v>
      </c>
      <c r="E343" s="7">
        <v>731.82</v>
      </c>
      <c r="F343" s="7">
        <v>776.81</v>
      </c>
      <c r="G343" s="21">
        <v>799.25</v>
      </c>
      <c r="H343" s="7"/>
      <c r="I343" s="26">
        <f t="shared" si="18"/>
        <v>-6.7693866842737926E-2</v>
      </c>
      <c r="J343" s="26">
        <f t="shared" si="19"/>
        <v>-1.6263963389281152E-2</v>
      </c>
      <c r="K343" s="26">
        <f t="shared" si="20"/>
        <v>4.2364635889028203E-2</v>
      </c>
    </row>
    <row r="344" spans="1:11" x14ac:dyDescent="0.35">
      <c r="A344" s="10">
        <v>45269</v>
      </c>
      <c r="B344" s="7">
        <v>827.43</v>
      </c>
      <c r="C344" s="7">
        <v>899.26</v>
      </c>
      <c r="D344" s="7">
        <v>912.4</v>
      </c>
      <c r="E344" s="7">
        <v>742.45</v>
      </c>
      <c r="F344" s="7">
        <v>790.41</v>
      </c>
      <c r="G344" s="21">
        <v>811.82</v>
      </c>
      <c r="H344" s="7"/>
      <c r="I344" s="26">
        <f t="shared" si="18"/>
        <v>8.291615838923326E-2</v>
      </c>
      <c r="J344" s="26">
        <f t="shared" si="19"/>
        <v>0.12135762854851501</v>
      </c>
      <c r="K344" s="26">
        <f t="shared" si="20"/>
        <v>7.9325078339359492E-2</v>
      </c>
    </row>
    <row r="345" spans="1:11" x14ac:dyDescent="0.35">
      <c r="A345" s="10">
        <v>45270</v>
      </c>
      <c r="B345" s="7">
        <v>854.34</v>
      </c>
      <c r="C345" s="7">
        <v>899.1</v>
      </c>
      <c r="D345" s="7">
        <v>951.99</v>
      </c>
      <c r="E345" s="7">
        <v>753.64</v>
      </c>
      <c r="F345" s="7">
        <v>801.28</v>
      </c>
      <c r="G345" s="21">
        <v>825.84</v>
      </c>
      <c r="H345" s="7"/>
      <c r="I345" s="26">
        <f t="shared" si="18"/>
        <v>3.2004729492872801E-2</v>
      </c>
      <c r="J345" s="26">
        <f t="shared" si="19"/>
        <v>-1.7793990126793507E-4</v>
      </c>
      <c r="K345" s="26">
        <f t="shared" si="20"/>
        <v>4.2476040124282126E-2</v>
      </c>
    </row>
    <row r="346" spans="1:11" x14ac:dyDescent="0.35">
      <c r="A346" s="10">
        <v>45271</v>
      </c>
      <c r="B346" s="7">
        <v>918.69</v>
      </c>
      <c r="C346" s="7">
        <v>949.49</v>
      </c>
      <c r="D346" s="7">
        <v>963.57</v>
      </c>
      <c r="E346" s="7">
        <v>768.64</v>
      </c>
      <c r="F346" s="7">
        <v>814.75</v>
      </c>
      <c r="G346" s="21">
        <v>838.36</v>
      </c>
      <c r="H346" s="7"/>
      <c r="I346" s="26">
        <f t="shared" si="18"/>
        <v>7.261950125110149E-2</v>
      </c>
      <c r="J346" s="26">
        <f t="shared" si="19"/>
        <v>5.4530735347279834E-2</v>
      </c>
      <c r="K346" s="26">
        <f t="shared" si="20"/>
        <v>1.2090606471240245E-2</v>
      </c>
    </row>
    <row r="347" spans="1:11" x14ac:dyDescent="0.35">
      <c r="A347" s="10">
        <v>45272</v>
      </c>
      <c r="B347" s="7">
        <v>856.4</v>
      </c>
      <c r="C347" s="7">
        <v>917.36</v>
      </c>
      <c r="D347" s="7">
        <v>922.69</v>
      </c>
      <c r="E347" s="7">
        <v>775.95</v>
      </c>
      <c r="F347" s="7">
        <v>823.3</v>
      </c>
      <c r="G347" s="21">
        <v>845.39</v>
      </c>
      <c r="H347" s="7"/>
      <c r="I347" s="26">
        <f t="shared" si="18"/>
        <v>-7.0211185556532094E-2</v>
      </c>
      <c r="J347" s="26">
        <f t="shared" si="19"/>
        <v>-3.4425018607958068E-2</v>
      </c>
      <c r="K347" s="26">
        <f t="shared" si="20"/>
        <v>-4.3351820238725546E-2</v>
      </c>
    </row>
    <row r="348" spans="1:11" x14ac:dyDescent="0.35">
      <c r="A348" s="10">
        <v>45273</v>
      </c>
      <c r="B348" s="7">
        <v>852.19</v>
      </c>
      <c r="C348" s="7">
        <v>927.84</v>
      </c>
      <c r="D348" s="7">
        <v>926.09</v>
      </c>
      <c r="E348" s="7">
        <v>781.82</v>
      </c>
      <c r="F348" s="7">
        <v>831.35</v>
      </c>
      <c r="G348" s="21">
        <v>851.59</v>
      </c>
      <c r="H348" s="7"/>
      <c r="I348" s="26">
        <f t="shared" si="18"/>
        <v>-4.9280500532270519E-3</v>
      </c>
      <c r="J348" s="26">
        <f t="shared" si="19"/>
        <v>1.1359324398081488E-2</v>
      </c>
      <c r="K348" s="26">
        <f t="shared" si="20"/>
        <v>3.6781053809134883E-3</v>
      </c>
    </row>
    <row r="349" spans="1:11" x14ac:dyDescent="0.35">
      <c r="A349" s="10">
        <v>45274</v>
      </c>
      <c r="B349" s="7">
        <v>846.84</v>
      </c>
      <c r="C349" s="7">
        <v>891.75</v>
      </c>
      <c r="D349" s="7">
        <v>921.11</v>
      </c>
      <c r="E349" s="7">
        <v>786.46</v>
      </c>
      <c r="F349" s="7">
        <v>835.66</v>
      </c>
      <c r="G349" s="21">
        <v>856.56</v>
      </c>
      <c r="H349" s="7"/>
      <c r="I349" s="26">
        <f t="shared" si="18"/>
        <v>-6.2977318615614376E-3</v>
      </c>
      <c r="J349" s="26">
        <f t="shared" si="19"/>
        <v>-3.9673479889129587E-2</v>
      </c>
      <c r="K349" s="26">
        <f t="shared" si="20"/>
        <v>-5.3919576281670724E-3</v>
      </c>
    </row>
    <row r="350" spans="1:11" x14ac:dyDescent="0.35">
      <c r="A350" s="10">
        <v>45275</v>
      </c>
      <c r="B350" s="7">
        <v>848.51</v>
      </c>
      <c r="C350" s="7">
        <v>876.47</v>
      </c>
      <c r="D350" s="7">
        <v>872.87</v>
      </c>
      <c r="E350" s="7">
        <v>790.6</v>
      </c>
      <c r="F350" s="7">
        <v>838.38</v>
      </c>
      <c r="G350" s="21">
        <v>857.65</v>
      </c>
      <c r="H350" s="7"/>
      <c r="I350" s="26">
        <f t="shared" si="18"/>
        <v>1.9700953079235034E-3</v>
      </c>
      <c r="J350" s="26">
        <f t="shared" si="19"/>
        <v>-1.7283347502831253E-2</v>
      </c>
      <c r="K350" s="26">
        <f t="shared" si="20"/>
        <v>-5.3792831567032871E-2</v>
      </c>
    </row>
    <row r="351" spans="1:11" x14ac:dyDescent="0.35">
      <c r="A351" s="10">
        <v>45276</v>
      </c>
      <c r="B351" s="7">
        <v>807.99</v>
      </c>
      <c r="C351" s="7">
        <v>851.49</v>
      </c>
      <c r="D351" s="7">
        <v>854.63</v>
      </c>
      <c r="E351" s="7">
        <v>791.69</v>
      </c>
      <c r="F351" s="7">
        <v>839.2</v>
      </c>
      <c r="G351" s="21">
        <v>857.46</v>
      </c>
      <c r="H351" s="7"/>
      <c r="I351" s="26">
        <f t="shared" si="18"/>
        <v>-4.8932187901777363E-2</v>
      </c>
      <c r="J351" s="26">
        <f t="shared" si="19"/>
        <v>-2.8914720683597378E-2</v>
      </c>
      <c r="K351" s="26">
        <f t="shared" si="20"/>
        <v>-2.1118006216665881E-2</v>
      </c>
    </row>
    <row r="352" spans="1:11" x14ac:dyDescent="0.35">
      <c r="A352" s="10">
        <v>45277</v>
      </c>
      <c r="B352" s="7">
        <v>758.77</v>
      </c>
      <c r="C352" s="7">
        <v>768.79</v>
      </c>
      <c r="D352" s="7">
        <v>803.45</v>
      </c>
      <c r="E352" s="7">
        <v>789.75</v>
      </c>
      <c r="F352" s="7">
        <v>835.06</v>
      </c>
      <c r="G352" s="21">
        <v>854.28</v>
      </c>
      <c r="H352" s="7"/>
      <c r="I352" s="26">
        <f t="shared" si="18"/>
        <v>-6.2850981037245596E-2</v>
      </c>
      <c r="J352" s="26">
        <f t="shared" si="19"/>
        <v>-0.10216990576516413</v>
      </c>
      <c r="K352" s="26">
        <f t="shared" si="20"/>
        <v>-6.1753671248315101E-2</v>
      </c>
    </row>
    <row r="353" spans="1:11" x14ac:dyDescent="0.35">
      <c r="A353" s="10">
        <v>45278</v>
      </c>
      <c r="B353" s="7">
        <v>742.79</v>
      </c>
      <c r="C353" s="7">
        <v>763.14</v>
      </c>
      <c r="D353" s="7">
        <v>768.79</v>
      </c>
      <c r="E353" s="7">
        <v>787.14</v>
      </c>
      <c r="F353" s="7">
        <v>831.06</v>
      </c>
      <c r="G353" s="21">
        <v>849.53</v>
      </c>
      <c r="H353" s="7"/>
      <c r="I353" s="26">
        <f t="shared" si="18"/>
        <v>-2.1285334355754457E-2</v>
      </c>
      <c r="J353" s="26">
        <f t="shared" si="19"/>
        <v>-7.3763495959599966E-3</v>
      </c>
      <c r="K353" s="26">
        <f t="shared" si="20"/>
        <v>-4.4097105200354141E-2</v>
      </c>
    </row>
    <row r="354" spans="1:11" x14ac:dyDescent="0.35">
      <c r="A354" s="10">
        <v>45279</v>
      </c>
      <c r="B354" s="7">
        <v>612.69000000000005</v>
      </c>
      <c r="C354" s="7">
        <v>707.35</v>
      </c>
      <c r="D354" s="7">
        <v>724.4</v>
      </c>
      <c r="E354" s="7">
        <v>777.96</v>
      </c>
      <c r="F354" s="7">
        <v>824.55</v>
      </c>
      <c r="G354" s="21">
        <v>842.95</v>
      </c>
      <c r="H354" s="7"/>
      <c r="I354" s="26">
        <f t="shared" si="18"/>
        <v>-0.192554268416709</v>
      </c>
      <c r="J354" s="26">
        <f t="shared" si="19"/>
        <v>-7.5915907786504686E-2</v>
      </c>
      <c r="K354" s="26">
        <f t="shared" si="20"/>
        <v>-5.9474124278149888E-2</v>
      </c>
    </row>
    <row r="355" spans="1:11" x14ac:dyDescent="0.35">
      <c r="A355" s="10">
        <v>45280</v>
      </c>
      <c r="B355" s="7">
        <v>321.73</v>
      </c>
      <c r="C355" s="7">
        <v>574.33000000000004</v>
      </c>
      <c r="D355" s="7">
        <v>655.04</v>
      </c>
      <c r="E355" s="7">
        <v>755.15</v>
      </c>
      <c r="F355" s="7">
        <v>812.04</v>
      </c>
      <c r="G355" s="21">
        <v>833.55</v>
      </c>
      <c r="H355" s="7"/>
      <c r="I355" s="26">
        <f t="shared" si="18"/>
        <v>-0.64414641391511707</v>
      </c>
      <c r="J355" s="26">
        <f t="shared" si="19"/>
        <v>-0.20832144889249382</v>
      </c>
      <c r="K355" s="26">
        <f t="shared" si="20"/>
        <v>-0.10064742353633364</v>
      </c>
    </row>
    <row r="356" spans="1:11" x14ac:dyDescent="0.35">
      <c r="A356" s="10">
        <v>45281</v>
      </c>
      <c r="B356" s="7">
        <v>491.6</v>
      </c>
      <c r="C356" s="7">
        <v>526</v>
      </c>
      <c r="D356" s="7">
        <v>561.6</v>
      </c>
      <c r="E356" s="7">
        <v>742.6</v>
      </c>
      <c r="F356" s="7">
        <v>798.42</v>
      </c>
      <c r="G356" s="21">
        <v>820.6</v>
      </c>
      <c r="H356" s="7"/>
      <c r="I356" s="26">
        <f t="shared" si="18"/>
        <v>0.42395269320982049</v>
      </c>
      <c r="J356" s="26">
        <f t="shared" si="19"/>
        <v>-8.7902931274739665E-2</v>
      </c>
      <c r="K356" s="26">
        <f t="shared" si="20"/>
        <v>-0.1539064497613232</v>
      </c>
    </row>
    <row r="357" spans="1:11" x14ac:dyDescent="0.35">
      <c r="A357" s="10">
        <v>45282</v>
      </c>
      <c r="B357" s="7">
        <v>465.32</v>
      </c>
      <c r="C357" s="7">
        <v>492.03</v>
      </c>
      <c r="D357" s="7">
        <v>510.89</v>
      </c>
      <c r="E357" s="7">
        <v>729.99</v>
      </c>
      <c r="F357" s="7">
        <v>784.49</v>
      </c>
      <c r="G357" s="21">
        <v>806.52</v>
      </c>
      <c r="H357" s="7"/>
      <c r="I357" s="26">
        <f t="shared" si="18"/>
        <v>-5.4940036743314158E-2</v>
      </c>
      <c r="J357" s="26">
        <f t="shared" si="19"/>
        <v>-6.6761522494582629E-2</v>
      </c>
      <c r="K357" s="26">
        <f t="shared" si="20"/>
        <v>-9.4635549868424804E-2</v>
      </c>
    </row>
    <row r="358" spans="1:11" x14ac:dyDescent="0.35">
      <c r="A358" s="10">
        <v>45283</v>
      </c>
      <c r="B358" s="7">
        <v>490.43</v>
      </c>
      <c r="C358" s="7">
        <v>496.23</v>
      </c>
      <c r="D358" s="7">
        <v>528.51</v>
      </c>
      <c r="E358" s="7">
        <v>719.58</v>
      </c>
      <c r="F358" s="7">
        <v>771.96</v>
      </c>
      <c r="G358" s="21">
        <v>794.43</v>
      </c>
      <c r="H358" s="7"/>
      <c r="I358" s="26">
        <f t="shared" si="18"/>
        <v>5.2557216353736044E-2</v>
      </c>
      <c r="J358" s="26">
        <f t="shared" si="19"/>
        <v>8.4998386791122222E-3</v>
      </c>
      <c r="K358" s="26">
        <f t="shared" si="20"/>
        <v>3.3907423763981939E-2</v>
      </c>
    </row>
    <row r="359" spans="1:11" x14ac:dyDescent="0.35">
      <c r="A359" s="10">
        <v>45284</v>
      </c>
      <c r="B359" s="7">
        <v>490.51</v>
      </c>
      <c r="C359" s="7">
        <v>494.76</v>
      </c>
      <c r="D359" s="7">
        <v>503.8</v>
      </c>
      <c r="E359" s="7">
        <v>710.03</v>
      </c>
      <c r="F359" s="7">
        <v>760.41</v>
      </c>
      <c r="G359" s="21">
        <v>782.33</v>
      </c>
      <c r="H359" s="7"/>
      <c r="I359" s="26">
        <f t="shared" si="18"/>
        <v>1.6310885513363111E-4</v>
      </c>
      <c r="J359" s="26">
        <f t="shared" si="19"/>
        <v>-2.9667324154305269E-3</v>
      </c>
      <c r="K359" s="26">
        <f t="shared" si="20"/>
        <v>-4.7882362688648698E-2</v>
      </c>
    </row>
    <row r="360" spans="1:11" x14ac:dyDescent="0.35">
      <c r="A360" s="10">
        <v>45285</v>
      </c>
      <c r="B360" s="7">
        <v>413.04</v>
      </c>
      <c r="C360" s="7">
        <v>400.24</v>
      </c>
      <c r="D360" s="7">
        <v>459.3</v>
      </c>
      <c r="E360" s="7">
        <v>698.15</v>
      </c>
      <c r="F360" s="7">
        <v>746</v>
      </c>
      <c r="G360" s="21">
        <v>769.4</v>
      </c>
      <c r="H360" s="7"/>
      <c r="I360" s="26">
        <f t="shared" si="18"/>
        <v>-0.17190122558604148</v>
      </c>
      <c r="J360" s="26">
        <f t="shared" si="19"/>
        <v>-0.21200842932685934</v>
      </c>
      <c r="K360" s="26">
        <f t="shared" si="20"/>
        <v>-9.2475772586762039E-2</v>
      </c>
    </row>
    <row r="361" spans="1:11" x14ac:dyDescent="0.35">
      <c r="A361" s="10">
        <v>45286</v>
      </c>
      <c r="B361" s="7">
        <v>188.69</v>
      </c>
      <c r="C361" s="7">
        <v>433.92</v>
      </c>
      <c r="D361" s="7">
        <v>469.33</v>
      </c>
      <c r="E361" s="7">
        <v>678.56</v>
      </c>
      <c r="F361" s="7">
        <v>734</v>
      </c>
      <c r="G361" s="21">
        <v>757.86</v>
      </c>
      <c r="H361" s="7"/>
      <c r="I361" s="26">
        <f t="shared" si="18"/>
        <v>-0.78343898377177112</v>
      </c>
      <c r="J361" s="26">
        <f t="shared" si="19"/>
        <v>8.0795818132026423E-2</v>
      </c>
      <c r="K361" s="26">
        <f t="shared" si="20"/>
        <v>2.160255442018174E-2</v>
      </c>
    </row>
    <row r="362" spans="1:11" x14ac:dyDescent="0.35">
      <c r="A362" s="10">
        <v>45287</v>
      </c>
      <c r="B362" s="7">
        <v>361.93</v>
      </c>
      <c r="C362" s="7">
        <v>430.98</v>
      </c>
      <c r="D362" s="7">
        <v>440.51</v>
      </c>
      <c r="E362" s="7">
        <v>666.83</v>
      </c>
      <c r="F362" s="7">
        <v>722.78</v>
      </c>
      <c r="G362" s="21">
        <v>746.11</v>
      </c>
      <c r="H362" s="7"/>
      <c r="I362" s="26">
        <f t="shared" si="18"/>
        <v>0.65134536616198158</v>
      </c>
      <c r="J362" s="26">
        <f t="shared" si="19"/>
        <v>-6.7984999972108056E-3</v>
      </c>
      <c r="K362" s="26">
        <f t="shared" si="20"/>
        <v>-6.3372999157773974E-2</v>
      </c>
    </row>
    <row r="363" spans="1:11" x14ac:dyDescent="0.35">
      <c r="A363" s="10">
        <v>45288</v>
      </c>
      <c r="B363" s="7">
        <v>363.62</v>
      </c>
      <c r="C363" s="7">
        <v>371.72</v>
      </c>
      <c r="D363" s="7">
        <v>401.62</v>
      </c>
      <c r="E363" s="7">
        <v>656</v>
      </c>
      <c r="F363" s="7">
        <v>710.24</v>
      </c>
      <c r="G363" s="21">
        <v>733.81</v>
      </c>
      <c r="H363" s="7"/>
      <c r="I363" s="26">
        <f t="shared" si="18"/>
        <v>4.6585433295225675E-3</v>
      </c>
      <c r="J363" s="26">
        <f t="shared" si="19"/>
        <v>-0.14792080262562662</v>
      </c>
      <c r="K363" s="26">
        <f t="shared" si="20"/>
        <v>-9.2426778659841807E-2</v>
      </c>
    </row>
    <row r="364" spans="1:11" x14ac:dyDescent="0.35">
      <c r="A364" s="10">
        <v>45289</v>
      </c>
      <c r="B364" s="7">
        <v>295</v>
      </c>
      <c r="C364" s="7">
        <v>344.88</v>
      </c>
      <c r="D364" s="7">
        <v>357.38</v>
      </c>
      <c r="E364" s="7">
        <v>643.55999999999995</v>
      </c>
      <c r="F364" s="7">
        <v>697.64</v>
      </c>
      <c r="G364" s="21">
        <v>720.83</v>
      </c>
      <c r="H364" s="7"/>
      <c r="I364" s="26">
        <f t="shared" si="18"/>
        <v>-0.20913400995130693</v>
      </c>
      <c r="J364" s="26">
        <f t="shared" si="19"/>
        <v>-7.4944352250259444E-2</v>
      </c>
      <c r="K364" s="26">
        <f t="shared" si="20"/>
        <v>-0.11670672648379854</v>
      </c>
    </row>
    <row r="365" spans="1:11" x14ac:dyDescent="0.35">
      <c r="A365" s="10">
        <v>45290</v>
      </c>
      <c r="B365" s="7">
        <v>98.08</v>
      </c>
      <c r="C365" s="7">
        <v>101.79</v>
      </c>
      <c r="D365" s="7">
        <v>207.28</v>
      </c>
      <c r="E365" s="7">
        <v>625.37</v>
      </c>
      <c r="F365" s="7">
        <v>677.78</v>
      </c>
      <c r="G365" s="21">
        <v>703.71</v>
      </c>
      <c r="H365" s="7"/>
      <c r="I365" s="26">
        <f t="shared" si="18"/>
        <v>-1.1011918841519186</v>
      </c>
      <c r="J365" s="26">
        <f t="shared" si="19"/>
        <v>-1.2202846629746307</v>
      </c>
      <c r="K365" s="26">
        <f t="shared" si="20"/>
        <v>-0.54472910519666073</v>
      </c>
    </row>
    <row r="366" spans="1:11" x14ac:dyDescent="0.35">
      <c r="A366" s="10">
        <v>45291</v>
      </c>
      <c r="B366" s="7">
        <v>150.83000000000001</v>
      </c>
      <c r="C366" s="7">
        <v>162.66999999999999</v>
      </c>
      <c r="D366" s="7">
        <v>231.71</v>
      </c>
      <c r="E366" s="9">
        <v>610.05999999999995</v>
      </c>
      <c r="F366" s="9">
        <v>661.16</v>
      </c>
      <c r="G366" s="20">
        <v>688.48</v>
      </c>
      <c r="H366" s="7"/>
      <c r="I366" s="26">
        <f t="shared" si="18"/>
        <v>0.43036990259225971</v>
      </c>
      <c r="J366" s="26">
        <f t="shared" si="19"/>
        <v>0.46881174131411341</v>
      </c>
      <c r="K366" s="26">
        <f t="shared" si="20"/>
        <v>0.11141605351080289</v>
      </c>
    </row>
    <row r="367" spans="1:11" x14ac:dyDescent="0.35">
      <c r="A367" s="10">
        <v>45292</v>
      </c>
      <c r="B367" s="7">
        <v>239.23</v>
      </c>
      <c r="C367" s="7">
        <v>151.35</v>
      </c>
      <c r="D367" s="7">
        <v>297.17</v>
      </c>
      <c r="E367" s="7">
        <v>239.23</v>
      </c>
      <c r="F367" s="7">
        <v>151.35</v>
      </c>
      <c r="G367" s="21">
        <v>297.17</v>
      </c>
      <c r="H367" s="7"/>
      <c r="I367" s="26">
        <f t="shared" si="18"/>
        <v>0.46127205749232891</v>
      </c>
      <c r="J367" s="26">
        <f t="shared" si="19"/>
        <v>-7.2128573310634325E-2</v>
      </c>
      <c r="K367" s="26">
        <f t="shared" si="20"/>
        <v>0.24881777585743334</v>
      </c>
    </row>
    <row r="368" spans="1:11" x14ac:dyDescent="0.35">
      <c r="A368" s="10">
        <v>45293</v>
      </c>
      <c r="B368" s="7">
        <v>345.98</v>
      </c>
      <c r="C368" s="7">
        <v>401.42</v>
      </c>
      <c r="D368" s="7">
        <v>445.86</v>
      </c>
      <c r="E368" s="7">
        <v>292.61</v>
      </c>
      <c r="F368" s="7">
        <v>276.39</v>
      </c>
      <c r="G368" s="21">
        <v>371.52</v>
      </c>
      <c r="H368" s="7" t="s">
        <v>13</v>
      </c>
      <c r="I368" s="26">
        <f t="shared" si="18"/>
        <v>0.36895553764634142</v>
      </c>
      <c r="J368" s="26">
        <f t="shared" si="19"/>
        <v>0.9754132252636194</v>
      </c>
      <c r="K368" s="26">
        <f t="shared" si="20"/>
        <v>0.40570063577534227</v>
      </c>
    </row>
    <row r="369" spans="1:11" x14ac:dyDescent="0.35">
      <c r="A369" s="10">
        <v>45294</v>
      </c>
      <c r="B369" s="7">
        <v>430.18</v>
      </c>
      <c r="C369" s="7">
        <v>453.48</v>
      </c>
      <c r="D369" s="7">
        <v>498.89</v>
      </c>
      <c r="E369" s="7">
        <v>338.46</v>
      </c>
      <c r="F369" s="7">
        <v>335.42</v>
      </c>
      <c r="G369" s="21">
        <v>413.97</v>
      </c>
      <c r="H369" s="7"/>
      <c r="I369" s="26">
        <f t="shared" si="18"/>
        <v>0.21782275582945557</v>
      </c>
      <c r="J369" s="26">
        <f t="shared" si="19"/>
        <v>0.1219429064180509</v>
      </c>
      <c r="K369" s="26">
        <f t="shared" si="20"/>
        <v>0.11238062917165975</v>
      </c>
    </row>
    <row r="370" spans="1:11" x14ac:dyDescent="0.35">
      <c r="A370" s="10">
        <v>45295</v>
      </c>
      <c r="B370" s="7">
        <v>491</v>
      </c>
      <c r="C370" s="7">
        <v>562.80999999999995</v>
      </c>
      <c r="D370" s="7">
        <v>595.42999999999995</v>
      </c>
      <c r="E370" s="7">
        <v>376.6</v>
      </c>
      <c r="F370" s="7">
        <v>392.27</v>
      </c>
      <c r="G370" s="21">
        <v>459.34</v>
      </c>
      <c r="H370" s="7"/>
      <c r="I370" s="26">
        <f t="shared" si="18"/>
        <v>0.13224040204623372</v>
      </c>
      <c r="J370" s="26">
        <f t="shared" si="19"/>
        <v>0.21599092623433194</v>
      </c>
      <c r="K370" s="26">
        <f t="shared" si="20"/>
        <v>0.17689820303816434</v>
      </c>
    </row>
    <row r="371" spans="1:11" x14ac:dyDescent="0.35">
      <c r="A371" s="10">
        <v>45296</v>
      </c>
      <c r="B371" s="7">
        <v>610.23</v>
      </c>
      <c r="C371" s="7">
        <v>621.23</v>
      </c>
      <c r="D371" s="7">
        <v>645.66</v>
      </c>
      <c r="E371" s="7">
        <v>423.32</v>
      </c>
      <c r="F371" s="7">
        <v>438.06</v>
      </c>
      <c r="G371" s="21">
        <v>496.6</v>
      </c>
      <c r="H371" s="7"/>
      <c r="I371" s="26">
        <f t="shared" si="18"/>
        <v>0.21739180748798487</v>
      </c>
      <c r="J371" s="26">
        <f t="shared" si="19"/>
        <v>9.8759290349944129E-2</v>
      </c>
      <c r="K371" s="26">
        <f t="shared" si="20"/>
        <v>8.0989215833098788E-2</v>
      </c>
    </row>
    <row r="372" spans="1:11" x14ac:dyDescent="0.35">
      <c r="A372" s="10">
        <v>45297</v>
      </c>
      <c r="B372" s="7">
        <v>629.98</v>
      </c>
      <c r="C372" s="7">
        <v>610.41</v>
      </c>
      <c r="D372" s="7">
        <v>649.54999999999995</v>
      </c>
      <c r="E372" s="7">
        <v>457.77</v>
      </c>
      <c r="F372" s="7">
        <v>466.78</v>
      </c>
      <c r="G372" s="21">
        <v>522.09</v>
      </c>
      <c r="H372" s="7"/>
      <c r="I372" s="26">
        <f t="shared" si="18"/>
        <v>3.1852137567410906E-2</v>
      </c>
      <c r="J372" s="26">
        <f t="shared" si="19"/>
        <v>-1.7570521197752757E-2</v>
      </c>
      <c r="K372" s="26">
        <f t="shared" si="20"/>
        <v>6.0067660013860451E-3</v>
      </c>
    </row>
    <row r="373" spans="1:11" x14ac:dyDescent="0.35">
      <c r="A373" s="10">
        <v>45298</v>
      </c>
      <c r="B373" s="7">
        <v>633.27</v>
      </c>
      <c r="C373" s="7">
        <v>631</v>
      </c>
      <c r="D373" s="7">
        <v>647.37</v>
      </c>
      <c r="E373" s="7">
        <v>482.84</v>
      </c>
      <c r="F373" s="7">
        <v>490.24</v>
      </c>
      <c r="G373" s="21">
        <v>539.99</v>
      </c>
      <c r="H373" s="7"/>
      <c r="I373" s="26">
        <f t="shared" si="18"/>
        <v>5.2087986361724087E-3</v>
      </c>
      <c r="J373" s="26">
        <f t="shared" si="19"/>
        <v>3.3175000005291985E-2</v>
      </c>
      <c r="K373" s="26">
        <f t="shared" si="20"/>
        <v>-3.3618142262575534E-3</v>
      </c>
    </row>
    <row r="374" spans="1:11" x14ac:dyDescent="0.35">
      <c r="A374" s="10">
        <v>45299</v>
      </c>
      <c r="B374" s="7">
        <v>606.79</v>
      </c>
      <c r="C374" s="7">
        <v>616.89</v>
      </c>
      <c r="D374" s="7">
        <v>694.9</v>
      </c>
      <c r="E374" s="7">
        <v>498.33</v>
      </c>
      <c r="F374" s="7">
        <v>506.07</v>
      </c>
      <c r="G374" s="21">
        <v>559.35</v>
      </c>
      <c r="H374" s="7"/>
      <c r="I374" s="26">
        <f t="shared" si="18"/>
        <v>-4.2714104042035246E-2</v>
      </c>
      <c r="J374" s="26">
        <f t="shared" si="19"/>
        <v>-2.2615136539676443E-2</v>
      </c>
      <c r="K374" s="26">
        <f t="shared" si="20"/>
        <v>7.0849949104797361E-2</v>
      </c>
    </row>
    <row r="375" spans="1:11" x14ac:dyDescent="0.35">
      <c r="A375" s="10">
        <v>45300</v>
      </c>
      <c r="B375" s="7">
        <v>672.09</v>
      </c>
      <c r="C375" s="7">
        <v>694.29</v>
      </c>
      <c r="D375" s="7">
        <v>712.52</v>
      </c>
      <c r="E375" s="7">
        <v>517.64</v>
      </c>
      <c r="F375" s="7">
        <v>526.99</v>
      </c>
      <c r="G375" s="21">
        <v>576.37</v>
      </c>
      <c r="H375" s="7"/>
      <c r="I375" s="26">
        <f t="shared" si="18"/>
        <v>0.10220949268289413</v>
      </c>
      <c r="J375" s="26">
        <f t="shared" si="19"/>
        <v>0.1181990146581436</v>
      </c>
      <c r="K375" s="26">
        <f t="shared" si="20"/>
        <v>2.5040031604002463E-2</v>
      </c>
    </row>
    <row r="376" spans="1:11" x14ac:dyDescent="0.35">
      <c r="A376" s="10">
        <v>45301</v>
      </c>
      <c r="B376" s="7">
        <v>637</v>
      </c>
      <c r="C376" s="7">
        <v>661</v>
      </c>
      <c r="D376" s="7">
        <v>696.71</v>
      </c>
      <c r="E376" s="7">
        <v>529.58000000000004</v>
      </c>
      <c r="F376" s="7">
        <v>540.39</v>
      </c>
      <c r="G376" s="21">
        <v>588.41</v>
      </c>
      <c r="H376" s="7"/>
      <c r="I376" s="26">
        <f t="shared" si="18"/>
        <v>-5.3622604554784417E-2</v>
      </c>
      <c r="J376" s="26">
        <f t="shared" si="19"/>
        <v>-4.9135900807994036E-2</v>
      </c>
      <c r="K376" s="26">
        <f t="shared" si="20"/>
        <v>-2.2438726610998584E-2</v>
      </c>
    </row>
    <row r="377" spans="1:11" x14ac:dyDescent="0.35">
      <c r="A377" s="10">
        <v>45302</v>
      </c>
      <c r="B377" s="7">
        <v>680.11</v>
      </c>
      <c r="C377" s="7">
        <v>690.31</v>
      </c>
      <c r="D377" s="7">
        <v>692.25</v>
      </c>
      <c r="E377" s="7">
        <v>543.26</v>
      </c>
      <c r="F377" s="7">
        <v>554.02</v>
      </c>
      <c r="G377" s="21">
        <v>597.85</v>
      </c>
      <c r="H377" s="7"/>
      <c r="I377" s="26">
        <f t="shared" si="18"/>
        <v>6.5484894221372242E-2</v>
      </c>
      <c r="J377" s="26">
        <f t="shared" si="19"/>
        <v>4.3386932207980247E-2</v>
      </c>
      <c r="K377" s="26">
        <f t="shared" si="20"/>
        <v>-6.4220932622143572E-3</v>
      </c>
    </row>
    <row r="378" spans="1:11" x14ac:dyDescent="0.35">
      <c r="A378" s="10">
        <v>45303</v>
      </c>
      <c r="B378" s="7">
        <v>633.39</v>
      </c>
      <c r="C378" s="7">
        <v>679.73</v>
      </c>
      <c r="D378" s="7">
        <v>680.03</v>
      </c>
      <c r="E378" s="7">
        <v>550.77</v>
      </c>
      <c r="F378" s="7">
        <v>564.49</v>
      </c>
      <c r="G378" s="21">
        <v>604.70000000000005</v>
      </c>
      <c r="H378" s="7"/>
      <c r="I378" s="26">
        <f t="shared" si="18"/>
        <v>-7.1168203625434273E-2</v>
      </c>
      <c r="J378" s="26">
        <f t="shared" si="19"/>
        <v>-1.544511156177069E-2</v>
      </c>
      <c r="K378" s="26">
        <f t="shared" si="20"/>
        <v>-1.7810247207014889E-2</v>
      </c>
    </row>
    <row r="379" spans="1:11" x14ac:dyDescent="0.35">
      <c r="A379" s="15">
        <v>45304</v>
      </c>
      <c r="B379" s="24">
        <v>618.48</v>
      </c>
      <c r="C379" s="24">
        <v>657.08</v>
      </c>
      <c r="D379" s="24">
        <v>671.33</v>
      </c>
      <c r="E379" s="24">
        <v>555.98</v>
      </c>
      <c r="F379" s="24">
        <v>571.62</v>
      </c>
      <c r="G379" s="25">
        <v>609.82000000000005</v>
      </c>
      <c r="H379" s="24"/>
      <c r="I379" s="26">
        <f t="shared" si="18"/>
        <v>-2.3821491155881985E-2</v>
      </c>
      <c r="J379" s="26">
        <f t="shared" si="19"/>
        <v>-3.3889883824896778E-2</v>
      </c>
      <c r="K379" s="26">
        <f t="shared" si="20"/>
        <v>-1.2876095489282154E-2</v>
      </c>
    </row>
    <row r="380" spans="1:11" x14ac:dyDescent="0.35">
      <c r="A380" s="10">
        <v>45305</v>
      </c>
      <c r="B380" s="7">
        <v>610.96</v>
      </c>
      <c r="C380" s="7">
        <v>603.37</v>
      </c>
      <c r="D380" s="7">
        <v>634.14</v>
      </c>
      <c r="E380" s="7">
        <v>559.91</v>
      </c>
      <c r="F380" s="7">
        <v>573.88</v>
      </c>
      <c r="G380" s="21">
        <v>611.55999999999995</v>
      </c>
      <c r="H380" s="7"/>
      <c r="I380" s="26">
        <f t="shared" si="18"/>
        <v>-1.2233364432090572E-2</v>
      </c>
      <c r="J380" s="26">
        <f t="shared" si="19"/>
        <v>-8.5275169447207561E-2</v>
      </c>
      <c r="K380" s="26">
        <f t="shared" si="20"/>
        <v>-5.6991069105463213E-2</v>
      </c>
    </row>
    <row r="381" spans="1:11" x14ac:dyDescent="0.35">
      <c r="A381" s="10">
        <v>45306</v>
      </c>
      <c r="B381" s="7">
        <v>554.66999999999996</v>
      </c>
      <c r="C381" s="7">
        <v>630.17999999999995</v>
      </c>
      <c r="D381" s="7">
        <v>657.29</v>
      </c>
      <c r="E381" s="7">
        <v>559.55999999999995</v>
      </c>
      <c r="F381" s="7">
        <v>577.64</v>
      </c>
      <c r="G381" s="21">
        <v>614.61</v>
      </c>
      <c r="H381" s="7"/>
      <c r="I381" s="26">
        <f t="shared" si="18"/>
        <v>-9.6658148269757618E-2</v>
      </c>
      <c r="J381" s="26">
        <f t="shared" si="19"/>
        <v>4.3474885636947444E-2</v>
      </c>
      <c r="K381" s="26">
        <f t="shared" si="20"/>
        <v>3.5855571151256205E-2</v>
      </c>
    </row>
    <row r="382" spans="1:11" x14ac:dyDescent="0.35">
      <c r="A382" s="10">
        <v>45307</v>
      </c>
      <c r="B382" s="7">
        <v>603.87</v>
      </c>
      <c r="C382" s="7">
        <v>605.9</v>
      </c>
      <c r="D382" s="7">
        <v>622.54</v>
      </c>
      <c r="E382" s="7">
        <v>562.33000000000004</v>
      </c>
      <c r="F382" s="7">
        <v>579.4</v>
      </c>
      <c r="G382" s="21">
        <v>615.1</v>
      </c>
      <c r="H382" s="7"/>
      <c r="I382" s="26">
        <f t="shared" si="18"/>
        <v>8.4985600670678965E-2</v>
      </c>
      <c r="J382" s="26">
        <f t="shared" si="19"/>
        <v>-3.9290536911795571E-2</v>
      </c>
      <c r="K382" s="26">
        <f t="shared" si="20"/>
        <v>-5.4317438097986601E-2</v>
      </c>
    </row>
    <row r="383" spans="1:11" x14ac:dyDescent="0.35">
      <c r="A383" s="10">
        <v>45308</v>
      </c>
      <c r="B383" s="7">
        <v>564.07000000000005</v>
      </c>
      <c r="C383" s="7">
        <v>589.97</v>
      </c>
      <c r="D383" s="7">
        <v>614.07000000000005</v>
      </c>
      <c r="E383" s="7">
        <v>562.42999999999995</v>
      </c>
      <c r="F383" s="7">
        <v>580.02</v>
      </c>
      <c r="G383" s="21">
        <v>615.04</v>
      </c>
      <c r="H383" s="7"/>
      <c r="I383" s="26">
        <f t="shared" si="18"/>
        <v>-6.8180585709254005E-2</v>
      </c>
      <c r="J383" s="26">
        <f t="shared" si="19"/>
        <v>-2.6643267801581116E-2</v>
      </c>
      <c r="K383" s="26">
        <f t="shared" si="20"/>
        <v>-1.3698955139028897E-2</v>
      </c>
    </row>
    <row r="384" spans="1:11" x14ac:dyDescent="0.35">
      <c r="A384" s="10">
        <v>45309</v>
      </c>
      <c r="B384" s="7">
        <v>544.91</v>
      </c>
      <c r="C384" s="7">
        <v>555.91999999999996</v>
      </c>
      <c r="D384" s="7">
        <v>560.76</v>
      </c>
      <c r="E384" s="7">
        <v>561.46</v>
      </c>
      <c r="F384" s="7">
        <v>578.69000000000005</v>
      </c>
      <c r="G384" s="21">
        <v>612.03</v>
      </c>
      <c r="H384" s="7"/>
      <c r="I384" s="26">
        <f t="shared" si="18"/>
        <v>-3.455771385994829E-2</v>
      </c>
      <c r="J384" s="26">
        <f t="shared" si="19"/>
        <v>-5.9447289143290373E-2</v>
      </c>
      <c r="K384" s="26">
        <f t="shared" si="20"/>
        <v>-9.081592166321667E-2</v>
      </c>
    </row>
    <row r="385" spans="1:11" x14ac:dyDescent="0.35">
      <c r="A385" s="10">
        <v>45310</v>
      </c>
      <c r="B385" s="7">
        <v>522.73</v>
      </c>
      <c r="C385" s="7">
        <v>548.44000000000005</v>
      </c>
      <c r="D385" s="7">
        <v>553.35</v>
      </c>
      <c r="E385" s="7">
        <v>559.41999999999996</v>
      </c>
      <c r="F385" s="7">
        <v>577.09</v>
      </c>
      <c r="G385" s="21">
        <v>608.94000000000005</v>
      </c>
      <c r="H385" s="7"/>
      <c r="I385" s="26">
        <f t="shared" si="18"/>
        <v>-4.1555565041128437E-2</v>
      </c>
      <c r="J385" s="26">
        <f t="shared" si="19"/>
        <v>-1.3546514517617531E-2</v>
      </c>
      <c r="K385" s="26">
        <f t="shared" si="20"/>
        <v>-1.330229378954069E-2</v>
      </c>
    </row>
    <row r="386" spans="1:11" x14ac:dyDescent="0.35">
      <c r="A386" s="10">
        <v>45311</v>
      </c>
      <c r="B386" s="7">
        <v>521.08000000000004</v>
      </c>
      <c r="C386" s="7">
        <v>528.16</v>
      </c>
      <c r="D386" s="7">
        <v>531.26</v>
      </c>
      <c r="E386" s="7">
        <v>557.5</v>
      </c>
      <c r="F386" s="7">
        <v>574.65</v>
      </c>
      <c r="G386" s="21">
        <v>605.04999999999995</v>
      </c>
      <c r="H386" s="7"/>
      <c r="I386" s="26">
        <f t="shared" si="18"/>
        <v>-3.1614975413560191E-3</v>
      </c>
      <c r="J386" s="26">
        <f t="shared" si="19"/>
        <v>-3.7678616383571492E-2</v>
      </c>
      <c r="K386" s="26">
        <f t="shared" si="20"/>
        <v>-4.073916911991643E-2</v>
      </c>
    </row>
    <row r="387" spans="1:11" x14ac:dyDescent="0.35">
      <c r="A387" s="10">
        <v>45312</v>
      </c>
      <c r="B387" s="7">
        <v>501.43</v>
      </c>
      <c r="C387" s="7">
        <v>496.37</v>
      </c>
      <c r="D387" s="7">
        <v>517.27</v>
      </c>
      <c r="E387" s="7">
        <v>554.83000000000004</v>
      </c>
      <c r="F387" s="7">
        <v>570.91999999999996</v>
      </c>
      <c r="G387" s="21">
        <v>600.87</v>
      </c>
      <c r="H387" s="7"/>
      <c r="I387" s="26">
        <f t="shared" si="18"/>
        <v>-3.843956442597455E-2</v>
      </c>
      <c r="J387" s="26">
        <f t="shared" si="19"/>
        <v>-6.2077651733664169E-2</v>
      </c>
      <c r="K387" s="26">
        <f t="shared" si="20"/>
        <v>-2.6686561690504006E-2</v>
      </c>
    </row>
    <row r="388" spans="1:11" x14ac:dyDescent="0.35">
      <c r="A388" s="10">
        <v>45313</v>
      </c>
      <c r="B388" s="7">
        <v>502.22</v>
      </c>
      <c r="C388" s="7">
        <v>502.6</v>
      </c>
      <c r="D388" s="7">
        <v>506.06</v>
      </c>
      <c r="E388" s="7">
        <v>552.44000000000005</v>
      </c>
      <c r="F388" s="7">
        <v>567.80999999999995</v>
      </c>
      <c r="G388" s="21">
        <v>596.55999999999995</v>
      </c>
      <c r="H388" s="7"/>
      <c r="I388" s="26">
        <f t="shared" ref="I388:I448" si="21">IFERROR(LN(B388/B387),0)</f>
        <v>1.5742542981183284E-3</v>
      </c>
      <c r="J388" s="26">
        <f t="shared" ref="J388:J448" si="22">IFERROR(LN(C388/C387),0)</f>
        <v>1.2473008738273263E-2</v>
      </c>
      <c r="K388" s="26">
        <f t="shared" ref="K388:K448" si="23">IFERROR(LN(D388/D387),0)</f>
        <v>-2.1909742567515322E-2</v>
      </c>
    </row>
    <row r="389" spans="1:11" x14ac:dyDescent="0.35">
      <c r="A389" s="15">
        <v>45314</v>
      </c>
      <c r="B389" s="24">
        <v>482.86</v>
      </c>
      <c r="C389" s="24">
        <v>499.43</v>
      </c>
      <c r="D389" s="24">
        <v>504.2</v>
      </c>
      <c r="E389" s="24">
        <v>549.41</v>
      </c>
      <c r="F389" s="24">
        <v>564.84</v>
      </c>
      <c r="G389" s="25">
        <v>592.54999999999995</v>
      </c>
      <c r="H389" s="24"/>
      <c r="I389" s="26">
        <f t="shared" si="21"/>
        <v>-3.9311514137498969E-2</v>
      </c>
      <c r="J389" s="26">
        <f t="shared" si="22"/>
        <v>-6.3271769815706957E-3</v>
      </c>
      <c r="K389" s="26">
        <f t="shared" si="23"/>
        <v>-3.6822245790392627E-3</v>
      </c>
    </row>
    <row r="390" spans="1:11" x14ac:dyDescent="0.35">
      <c r="A390" s="15">
        <v>45315</v>
      </c>
      <c r="B390" s="7">
        <v>471.61</v>
      </c>
      <c r="C390" s="7">
        <v>496.6</v>
      </c>
      <c r="D390" s="7">
        <v>501.56</v>
      </c>
      <c r="E390" s="7">
        <v>546.21</v>
      </c>
      <c r="F390" s="7">
        <v>562</v>
      </c>
      <c r="G390" s="21">
        <v>588.76</v>
      </c>
      <c r="H390" s="7"/>
      <c r="I390" s="26">
        <f t="shared" si="21"/>
        <v>-2.3574383715085266E-2</v>
      </c>
      <c r="J390" s="26">
        <f t="shared" si="22"/>
        <v>-5.6825750538548221E-3</v>
      </c>
      <c r="K390" s="26">
        <f t="shared" si="23"/>
        <v>-5.2497734314823847E-3</v>
      </c>
    </row>
    <row r="391" spans="1:11" x14ac:dyDescent="0.35">
      <c r="A391" s="10">
        <v>45316</v>
      </c>
      <c r="B391" s="7">
        <v>472.91</v>
      </c>
      <c r="C391" s="7">
        <v>483.08</v>
      </c>
      <c r="D391" s="7">
        <v>488.53</v>
      </c>
      <c r="E391" s="7">
        <v>543.28</v>
      </c>
      <c r="F391" s="7">
        <v>558.84</v>
      </c>
      <c r="G391" s="21">
        <v>584.75</v>
      </c>
      <c r="H391" s="7"/>
      <c r="I391" s="26">
        <f t="shared" si="21"/>
        <v>2.7527226970182738E-3</v>
      </c>
      <c r="J391" s="26">
        <f t="shared" si="22"/>
        <v>-2.7602601666891782E-2</v>
      </c>
      <c r="K391" s="26">
        <f t="shared" si="23"/>
        <v>-2.6322359237963625E-2</v>
      </c>
    </row>
    <row r="392" spans="1:11" x14ac:dyDescent="0.35">
      <c r="A392" s="10">
        <v>45317</v>
      </c>
      <c r="B392" s="7">
        <v>425.18</v>
      </c>
      <c r="C392" s="7">
        <v>454.05</v>
      </c>
      <c r="D392" s="7">
        <v>454.91</v>
      </c>
      <c r="E392" s="7">
        <v>538.74</v>
      </c>
      <c r="F392" s="7">
        <v>554.80999999999995</v>
      </c>
      <c r="G392" s="21">
        <v>579.75</v>
      </c>
      <c r="H392" s="7"/>
      <c r="I392" s="26">
        <f t="shared" si="21"/>
        <v>-0.10639248687302508</v>
      </c>
      <c r="J392" s="26">
        <f t="shared" si="22"/>
        <v>-6.1974947271337053E-2</v>
      </c>
      <c r="K392" s="26">
        <f t="shared" si="23"/>
        <v>-7.13012848966601E-2</v>
      </c>
    </row>
    <row r="393" spans="1:11" x14ac:dyDescent="0.35">
      <c r="A393" s="15">
        <v>45318</v>
      </c>
      <c r="B393" s="24">
        <v>451.3</v>
      </c>
      <c r="C393" s="24">
        <v>465.91</v>
      </c>
      <c r="D393" s="24">
        <v>490.22</v>
      </c>
      <c r="E393" s="24">
        <v>535.5</v>
      </c>
      <c r="F393" s="24">
        <v>551.52</v>
      </c>
      <c r="G393" s="25">
        <v>576.44000000000005</v>
      </c>
      <c r="H393" s="24"/>
      <c r="I393" s="26">
        <f t="shared" si="21"/>
        <v>5.9619698160039487E-2</v>
      </c>
      <c r="J393" s="26">
        <f t="shared" si="22"/>
        <v>2.5785158290009602E-2</v>
      </c>
      <c r="K393" s="26">
        <f t="shared" si="23"/>
        <v>7.4754672747617421E-2</v>
      </c>
    </row>
    <row r="394" spans="1:11" x14ac:dyDescent="0.35">
      <c r="A394" s="15">
        <v>45319</v>
      </c>
      <c r="B394" s="7">
        <v>510.48</v>
      </c>
      <c r="C394" s="24">
        <v>515.82000000000005</v>
      </c>
      <c r="D394" s="7">
        <v>570.51</v>
      </c>
      <c r="E394" s="7">
        <v>534.61</v>
      </c>
      <c r="F394" s="7">
        <v>550.24</v>
      </c>
      <c r="G394" s="21">
        <v>576.23</v>
      </c>
      <c r="H394" s="7"/>
      <c r="I394" s="26">
        <f t="shared" si="21"/>
        <v>0.12321915272713602</v>
      </c>
      <c r="J394" s="26">
        <f t="shared" si="22"/>
        <v>0.10176538498856072</v>
      </c>
      <c r="K394" s="26">
        <f t="shared" si="23"/>
        <v>0.1516764276969636</v>
      </c>
    </row>
    <row r="395" spans="1:11" x14ac:dyDescent="0.35">
      <c r="A395" s="15">
        <v>45320</v>
      </c>
      <c r="B395" s="7">
        <v>560.92999999999995</v>
      </c>
      <c r="C395" s="7">
        <v>612.91</v>
      </c>
      <c r="D395" s="7">
        <v>618.15</v>
      </c>
      <c r="E395" s="7">
        <v>535.52</v>
      </c>
      <c r="F395" s="7">
        <v>552.4</v>
      </c>
      <c r="G395" s="21">
        <v>577.66999999999996</v>
      </c>
      <c r="H395" s="7"/>
      <c r="I395" s="26">
        <f t="shared" si="21"/>
        <v>9.4244660993683602E-2</v>
      </c>
      <c r="J395" s="26">
        <f t="shared" si="22"/>
        <v>0.17246023881952247</v>
      </c>
      <c r="K395" s="26">
        <f t="shared" si="23"/>
        <v>8.0200448820641701E-2</v>
      </c>
    </row>
    <row r="396" spans="1:11" x14ac:dyDescent="0.35">
      <c r="A396" s="15">
        <v>45321</v>
      </c>
      <c r="B396" s="7">
        <v>609.99</v>
      </c>
      <c r="C396" s="7">
        <v>638.16</v>
      </c>
      <c r="D396" s="7">
        <v>639.47</v>
      </c>
      <c r="E396" s="7">
        <v>538</v>
      </c>
      <c r="F396" s="7">
        <v>555.26</v>
      </c>
      <c r="G396" s="21">
        <v>579.73</v>
      </c>
      <c r="H396" s="7"/>
      <c r="I396" s="26">
        <f t="shared" si="21"/>
        <v>8.3846443036584992E-2</v>
      </c>
      <c r="J396" s="26">
        <f t="shared" si="22"/>
        <v>4.0370929368943639E-2</v>
      </c>
      <c r="K396" s="26">
        <f t="shared" si="23"/>
        <v>3.3908561815849267E-2</v>
      </c>
    </row>
    <row r="397" spans="1:11" x14ac:dyDescent="0.35">
      <c r="A397" s="15">
        <v>45322</v>
      </c>
      <c r="B397" s="7">
        <v>614.99</v>
      </c>
      <c r="C397" s="7">
        <v>641.54999999999995</v>
      </c>
      <c r="D397" s="7">
        <v>657.93</v>
      </c>
      <c r="E397" s="9">
        <v>540.48</v>
      </c>
      <c r="F397" s="9">
        <v>558.04999999999995</v>
      </c>
      <c r="G397" s="20">
        <v>582.25</v>
      </c>
      <c r="H397" s="7"/>
      <c r="I397" s="26">
        <f t="shared" si="21"/>
        <v>8.1634439213582339E-3</v>
      </c>
      <c r="J397" s="26">
        <f t="shared" si="22"/>
        <v>5.2980877381532719E-3</v>
      </c>
      <c r="K397" s="26">
        <f t="shared" si="23"/>
        <v>2.8458834418738029E-2</v>
      </c>
    </row>
    <row r="398" spans="1:11" x14ac:dyDescent="0.35">
      <c r="A398" s="15">
        <v>45323</v>
      </c>
      <c r="B398" s="7">
        <v>690.8</v>
      </c>
      <c r="C398" s="7">
        <v>693.13</v>
      </c>
      <c r="D398" s="7">
        <v>695.65</v>
      </c>
      <c r="E398" s="7">
        <v>690.8</v>
      </c>
      <c r="F398" s="7">
        <v>693.13</v>
      </c>
      <c r="G398" s="21">
        <v>695.65</v>
      </c>
      <c r="H398" s="7"/>
      <c r="I398" s="26">
        <f t="shared" si="21"/>
        <v>0.116244338760805</v>
      </c>
      <c r="J398" s="26">
        <f t="shared" si="22"/>
        <v>7.7330448443626951E-2</v>
      </c>
      <c r="K398" s="26">
        <f t="shared" si="23"/>
        <v>5.5748117600362433E-2</v>
      </c>
    </row>
    <row r="399" spans="1:11" x14ac:dyDescent="0.35">
      <c r="A399" s="15">
        <v>45324</v>
      </c>
      <c r="B399" s="7">
        <v>682.17</v>
      </c>
      <c r="C399" s="7">
        <v>695.03</v>
      </c>
      <c r="D399" s="7">
        <v>693.03</v>
      </c>
      <c r="E399" s="7">
        <v>686.49</v>
      </c>
      <c r="F399" s="7">
        <v>694.08</v>
      </c>
      <c r="G399" s="21">
        <v>694.34</v>
      </c>
      <c r="H399" s="7"/>
      <c r="I399" s="26">
        <f t="shared" si="21"/>
        <v>-1.2571452628713949E-2</v>
      </c>
      <c r="J399" s="26">
        <f t="shared" si="22"/>
        <v>2.7374383161617275E-3</v>
      </c>
      <c r="K399" s="26">
        <f t="shared" si="23"/>
        <v>-3.7733719916794228E-3</v>
      </c>
    </row>
    <row r="400" spans="1:11" x14ac:dyDescent="0.35">
      <c r="A400" s="15">
        <v>45325</v>
      </c>
      <c r="B400" s="7">
        <v>636.53</v>
      </c>
      <c r="C400" s="7">
        <v>676.47</v>
      </c>
      <c r="D400" s="7">
        <v>691.32</v>
      </c>
      <c r="E400" s="7">
        <v>669.83</v>
      </c>
      <c r="F400" s="7">
        <v>688.21</v>
      </c>
      <c r="G400" s="21">
        <v>693.33</v>
      </c>
      <c r="H400" s="7"/>
      <c r="I400" s="26">
        <f t="shared" si="21"/>
        <v>-6.9247343999795596E-2</v>
      </c>
      <c r="J400" s="26">
        <f t="shared" si="22"/>
        <v>-2.706690937128604E-2</v>
      </c>
      <c r="K400" s="26">
        <f t="shared" si="23"/>
        <v>-2.4704747639142577E-3</v>
      </c>
    </row>
    <row r="401" spans="1:11" x14ac:dyDescent="0.35">
      <c r="A401" s="15">
        <v>45326</v>
      </c>
      <c r="B401" s="7">
        <v>622.23</v>
      </c>
      <c r="C401" s="7">
        <v>614.70000000000005</v>
      </c>
      <c r="D401" s="7">
        <v>657.89</v>
      </c>
      <c r="E401" s="7">
        <v>657.93</v>
      </c>
      <c r="F401" s="7">
        <v>669.83</v>
      </c>
      <c r="G401" s="21">
        <v>684.47</v>
      </c>
      <c r="H401" s="7"/>
      <c r="I401" s="26">
        <f t="shared" si="21"/>
        <v>-2.2721750335117117E-2</v>
      </c>
      <c r="J401" s="26">
        <f t="shared" si="22"/>
        <v>-9.5753756816566046E-2</v>
      </c>
      <c r="K401" s="26">
        <f t="shared" si="23"/>
        <v>-4.9565069434260249E-2</v>
      </c>
    </row>
    <row r="402" spans="1:11" x14ac:dyDescent="0.35">
      <c r="A402" s="15">
        <v>45327</v>
      </c>
      <c r="B402" s="7">
        <v>535.32000000000005</v>
      </c>
      <c r="C402" s="7">
        <v>653.9</v>
      </c>
      <c r="D402" s="7">
        <v>673.22</v>
      </c>
      <c r="E402" s="7">
        <v>633.41</v>
      </c>
      <c r="F402" s="7">
        <v>666.65</v>
      </c>
      <c r="G402" s="21">
        <v>682.22</v>
      </c>
      <c r="H402" s="7"/>
      <c r="I402" s="26">
        <f t="shared" si="21"/>
        <v>-0.15044510038072312</v>
      </c>
      <c r="J402" s="26">
        <f t="shared" si="22"/>
        <v>6.1820090654266358E-2</v>
      </c>
      <c r="K402" s="26">
        <f t="shared" si="23"/>
        <v>2.3034426630558172E-2</v>
      </c>
    </row>
    <row r="403" spans="1:11" x14ac:dyDescent="0.35">
      <c r="A403" s="15">
        <v>45328</v>
      </c>
      <c r="B403" s="7">
        <v>394.94</v>
      </c>
      <c r="C403" s="7">
        <v>629.02</v>
      </c>
      <c r="D403" s="7">
        <v>624.94000000000005</v>
      </c>
      <c r="E403" s="7">
        <v>593.66999999999996</v>
      </c>
      <c r="F403" s="7">
        <v>660.38</v>
      </c>
      <c r="G403" s="21">
        <v>672.68</v>
      </c>
      <c r="H403" s="7"/>
      <c r="I403" s="26">
        <f t="shared" si="21"/>
        <v>-0.30413084429901022</v>
      </c>
      <c r="J403" s="26">
        <f t="shared" si="22"/>
        <v>-3.8791381869903004E-2</v>
      </c>
      <c r="K403" s="26">
        <f t="shared" si="23"/>
        <v>-7.4416525600483327E-2</v>
      </c>
    </row>
    <row r="404" spans="1:11" x14ac:dyDescent="0.35">
      <c r="A404" s="15">
        <v>45329</v>
      </c>
      <c r="B404" s="7">
        <v>543.92999999999995</v>
      </c>
      <c r="C404" s="7">
        <v>578.72</v>
      </c>
      <c r="D404" s="7">
        <v>569.36</v>
      </c>
      <c r="E404" s="7">
        <v>586.55999999999995</v>
      </c>
      <c r="F404" s="7">
        <v>648.71</v>
      </c>
      <c r="G404" s="21">
        <v>657.92</v>
      </c>
      <c r="H404" s="7"/>
      <c r="I404" s="26">
        <f t="shared" si="21"/>
        <v>0.32008670747666351</v>
      </c>
      <c r="J404" s="26">
        <f t="shared" si="22"/>
        <v>-8.3344284493539325E-2</v>
      </c>
      <c r="K404" s="26">
        <f t="shared" si="23"/>
        <v>-9.3142722137090989E-2</v>
      </c>
    </row>
    <row r="405" spans="1:11" x14ac:dyDescent="0.35">
      <c r="A405" s="15">
        <v>45330</v>
      </c>
      <c r="B405" s="7">
        <v>162.87</v>
      </c>
      <c r="C405" s="7">
        <v>513</v>
      </c>
      <c r="D405" s="7">
        <v>565.02</v>
      </c>
      <c r="E405" s="7">
        <v>533.6</v>
      </c>
      <c r="F405" s="7">
        <v>631.75</v>
      </c>
      <c r="G405" s="21">
        <v>646.29999999999995</v>
      </c>
      <c r="H405" s="7"/>
      <c r="I405" s="26">
        <f t="shared" si="21"/>
        <v>-1.2058682255203577</v>
      </c>
      <c r="J405" s="26">
        <f t="shared" si="22"/>
        <v>-0.12054292303301838</v>
      </c>
      <c r="K405" s="26">
        <f t="shared" si="23"/>
        <v>-7.651794240988866E-3</v>
      </c>
    </row>
    <row r="406" spans="1:11" x14ac:dyDescent="0.35">
      <c r="A406" s="15">
        <v>45331</v>
      </c>
      <c r="B406" s="7">
        <v>504.85</v>
      </c>
      <c r="C406" s="7">
        <v>515.69000000000005</v>
      </c>
      <c r="D406" s="7">
        <v>528.4</v>
      </c>
      <c r="E406" s="7">
        <v>530.4</v>
      </c>
      <c r="F406" s="7">
        <v>618.85</v>
      </c>
      <c r="G406" s="21">
        <v>634.30999999999995</v>
      </c>
      <c r="H406" s="7"/>
      <c r="I406" s="26">
        <f t="shared" si="21"/>
        <v>1.1313090188648607</v>
      </c>
      <c r="J406" s="26">
        <f t="shared" si="22"/>
        <v>5.2299645792661161E-3</v>
      </c>
      <c r="K406" s="26">
        <f t="shared" si="23"/>
        <v>-6.7007556101856644E-2</v>
      </c>
    </row>
    <row r="407" spans="1:11" x14ac:dyDescent="0.35">
      <c r="A407" s="15">
        <v>45332</v>
      </c>
      <c r="B407" s="7">
        <v>514.36</v>
      </c>
      <c r="C407" s="7">
        <v>525.59</v>
      </c>
      <c r="D407" s="7">
        <v>557.08000000000004</v>
      </c>
      <c r="E407" s="7">
        <v>528.79999999999995</v>
      </c>
      <c r="F407" s="7">
        <v>609.53</v>
      </c>
      <c r="G407" s="21">
        <v>625.59</v>
      </c>
      <c r="H407" s="7"/>
      <c r="I407" s="26">
        <f t="shared" si="21"/>
        <v>1.8662053951908088E-2</v>
      </c>
      <c r="J407" s="26">
        <f t="shared" si="22"/>
        <v>1.9015631364180694E-2</v>
      </c>
      <c r="K407" s="26">
        <f t="shared" si="23"/>
        <v>5.2855283536721052E-2</v>
      </c>
    </row>
    <row r="408" spans="1:11" x14ac:dyDescent="0.35">
      <c r="A408" s="15">
        <v>45333</v>
      </c>
      <c r="B408" s="7">
        <v>542.44000000000005</v>
      </c>
      <c r="C408" s="7">
        <v>529.62</v>
      </c>
      <c r="D408" s="7">
        <v>560.52</v>
      </c>
      <c r="E408" s="7">
        <v>530.04</v>
      </c>
      <c r="F408" s="7">
        <v>602.26</v>
      </c>
      <c r="G408" s="21">
        <v>619.67999999999995</v>
      </c>
      <c r="H408" s="7"/>
      <c r="I408" s="26">
        <f t="shared" si="21"/>
        <v>5.3154070817506359E-2</v>
      </c>
      <c r="J408" s="26">
        <f t="shared" si="22"/>
        <v>7.6383271459801476E-3</v>
      </c>
      <c r="K408" s="26">
        <f t="shared" si="23"/>
        <v>6.1560681171256579E-3</v>
      </c>
    </row>
    <row r="409" spans="1:11" x14ac:dyDescent="0.35">
      <c r="A409" s="15">
        <v>45334</v>
      </c>
      <c r="B409" s="7">
        <v>535.92999999999995</v>
      </c>
      <c r="C409" s="7">
        <v>581.13</v>
      </c>
      <c r="D409" s="7">
        <v>594.41999999999996</v>
      </c>
      <c r="E409" s="7">
        <v>530.53</v>
      </c>
      <c r="F409" s="7">
        <v>600.5</v>
      </c>
      <c r="G409" s="21">
        <v>617.57000000000005</v>
      </c>
      <c r="H409" s="7"/>
      <c r="I409" s="26">
        <f t="shared" si="21"/>
        <v>-1.2073924692400867E-2</v>
      </c>
      <c r="J409" s="26">
        <f t="shared" si="22"/>
        <v>9.2814715714398394E-2</v>
      </c>
      <c r="K409" s="26">
        <f t="shared" si="23"/>
        <v>5.8721215910976884E-2</v>
      </c>
    </row>
    <row r="410" spans="1:11" x14ac:dyDescent="0.35">
      <c r="A410" s="15">
        <v>45335</v>
      </c>
      <c r="B410" s="7">
        <v>569.47</v>
      </c>
      <c r="C410" s="7">
        <v>603.64</v>
      </c>
      <c r="D410" s="7">
        <v>609.04</v>
      </c>
      <c r="E410" s="7">
        <v>533.53</v>
      </c>
      <c r="F410" s="7">
        <v>600.74</v>
      </c>
      <c r="G410" s="21">
        <v>616.91</v>
      </c>
      <c r="H410" s="7"/>
      <c r="I410" s="26">
        <f t="shared" si="21"/>
        <v>6.0702548184836835E-2</v>
      </c>
      <c r="J410" s="26">
        <f t="shared" si="22"/>
        <v>3.8003509775754708E-2</v>
      </c>
      <c r="K410" s="26">
        <f t="shared" si="23"/>
        <v>2.4297806784963252E-2</v>
      </c>
    </row>
    <row r="411" spans="1:11" x14ac:dyDescent="0.35">
      <c r="A411" s="15">
        <v>45336</v>
      </c>
      <c r="B411" s="24">
        <v>551.04999999999995</v>
      </c>
      <c r="C411" s="24">
        <v>619.13</v>
      </c>
      <c r="D411" s="24">
        <v>647.67999999999995</v>
      </c>
      <c r="E411" s="24">
        <v>534.78</v>
      </c>
      <c r="F411" s="24">
        <v>602.05999999999995</v>
      </c>
      <c r="G411" s="25">
        <v>619.11</v>
      </c>
      <c r="H411" s="24"/>
      <c r="I411" s="26">
        <f t="shared" si="21"/>
        <v>-3.2880554574629753E-2</v>
      </c>
      <c r="J411" s="26">
        <f t="shared" si="22"/>
        <v>2.5337273039029665E-2</v>
      </c>
      <c r="K411" s="26">
        <f t="shared" si="23"/>
        <v>6.1512800221034218E-2</v>
      </c>
    </row>
    <row r="412" spans="1:11" x14ac:dyDescent="0.35">
      <c r="A412" s="15">
        <v>45337</v>
      </c>
      <c r="B412" s="7">
        <v>551.23</v>
      </c>
      <c r="C412" s="7">
        <v>614.33000000000004</v>
      </c>
      <c r="D412" s="7">
        <v>623.37</v>
      </c>
      <c r="E412" s="7">
        <v>535.87</v>
      </c>
      <c r="F412" s="7">
        <v>602.87</v>
      </c>
      <c r="G412" s="21">
        <v>619.4</v>
      </c>
      <c r="H412" s="7"/>
      <c r="I412" s="26">
        <f t="shared" si="21"/>
        <v>3.265957861886495E-4</v>
      </c>
      <c r="J412" s="26">
        <f t="shared" si="22"/>
        <v>-7.7830237383602063E-3</v>
      </c>
      <c r="K412" s="26">
        <f t="shared" si="23"/>
        <v>-3.8256504239092784E-2</v>
      </c>
    </row>
    <row r="413" spans="1:11" x14ac:dyDescent="0.35">
      <c r="A413" s="15">
        <v>45338</v>
      </c>
      <c r="B413" s="7">
        <v>531</v>
      </c>
      <c r="C413" s="7">
        <v>537.29999999999995</v>
      </c>
      <c r="D413" s="7">
        <v>544.42999999999995</v>
      </c>
      <c r="E413" s="7">
        <v>535.57000000000005</v>
      </c>
      <c r="F413" s="7">
        <v>598.78</v>
      </c>
      <c r="G413" s="21">
        <v>614.71</v>
      </c>
      <c r="H413" s="7"/>
      <c r="I413" s="26">
        <f t="shared" si="21"/>
        <v>-3.7390123681800759E-2</v>
      </c>
      <c r="J413" s="26">
        <f t="shared" si="22"/>
        <v>-0.13397564531624359</v>
      </c>
      <c r="K413" s="26">
        <f t="shared" si="23"/>
        <v>-0.13540086718158775</v>
      </c>
    </row>
    <row r="414" spans="1:11" x14ac:dyDescent="0.35">
      <c r="A414" s="15">
        <v>45339</v>
      </c>
      <c r="B414" s="7">
        <v>567.95000000000005</v>
      </c>
      <c r="C414" s="7">
        <v>555.1</v>
      </c>
      <c r="D414" s="7">
        <v>573.95000000000005</v>
      </c>
      <c r="E414" s="7">
        <v>537.47</v>
      </c>
      <c r="F414" s="7">
        <v>596.21</v>
      </c>
      <c r="G414" s="21">
        <v>612.30999999999995</v>
      </c>
      <c r="H414" s="7"/>
      <c r="I414" s="26">
        <f t="shared" si="21"/>
        <v>6.7271365435491753E-2</v>
      </c>
      <c r="J414" s="26">
        <f t="shared" si="22"/>
        <v>3.2591679961339881E-2</v>
      </c>
      <c r="K414" s="26">
        <f t="shared" si="23"/>
        <v>5.2802908713195047E-2</v>
      </c>
    </row>
    <row r="415" spans="1:11" x14ac:dyDescent="0.35">
      <c r="A415" s="15">
        <v>45340</v>
      </c>
      <c r="B415" s="7">
        <v>536.83000000000004</v>
      </c>
      <c r="C415" s="7">
        <v>535.4</v>
      </c>
      <c r="D415" s="7">
        <v>579.41999999999996</v>
      </c>
      <c r="E415" s="7">
        <v>537.44000000000005</v>
      </c>
      <c r="F415" s="7">
        <v>592.83000000000004</v>
      </c>
      <c r="G415" s="21">
        <v>610.49</v>
      </c>
      <c r="H415" s="7"/>
      <c r="I415" s="26">
        <f t="shared" si="21"/>
        <v>-5.6351915845349466E-2</v>
      </c>
      <c r="J415" s="26">
        <f t="shared" si="22"/>
        <v>-3.6134146609863541E-2</v>
      </c>
      <c r="K415" s="26">
        <f t="shared" si="23"/>
        <v>9.4853186953755657E-3</v>
      </c>
    </row>
    <row r="416" spans="1:11" x14ac:dyDescent="0.35">
      <c r="A416" s="15">
        <v>45341</v>
      </c>
      <c r="B416" s="7">
        <v>549.32000000000005</v>
      </c>
      <c r="C416" s="7">
        <v>583.34</v>
      </c>
      <c r="D416" s="7">
        <v>594.96</v>
      </c>
      <c r="E416" s="7">
        <v>538.05999999999995</v>
      </c>
      <c r="F416" s="7">
        <v>592.33000000000004</v>
      </c>
      <c r="G416" s="21">
        <v>609.66999999999996</v>
      </c>
      <c r="H416" s="7"/>
      <c r="I416" s="26">
        <f t="shared" si="21"/>
        <v>2.2999678829999926E-2</v>
      </c>
      <c r="J416" s="26">
        <f t="shared" si="22"/>
        <v>8.5756075669320975E-2</v>
      </c>
      <c r="K416" s="26">
        <f t="shared" si="23"/>
        <v>2.6466573188163488E-2</v>
      </c>
    </row>
    <row r="417" spans="1:11" x14ac:dyDescent="0.35">
      <c r="A417" s="15">
        <v>45342</v>
      </c>
      <c r="B417" s="7">
        <v>557.29999999999995</v>
      </c>
      <c r="C417" s="7">
        <v>588.32000000000005</v>
      </c>
      <c r="D417" s="7">
        <v>594.26</v>
      </c>
      <c r="E417" s="7">
        <v>539.03</v>
      </c>
      <c r="F417" s="7">
        <v>592.13</v>
      </c>
      <c r="G417" s="21">
        <v>608.9</v>
      </c>
      <c r="H417" s="7"/>
      <c r="I417" s="26">
        <f t="shared" si="21"/>
        <v>1.4422544913409335E-2</v>
      </c>
      <c r="J417" s="26">
        <f t="shared" si="22"/>
        <v>8.5008107973889597E-3</v>
      </c>
      <c r="K417" s="26">
        <f t="shared" si="23"/>
        <v>-1.1772423619586083E-3</v>
      </c>
    </row>
    <row r="418" spans="1:11" x14ac:dyDescent="0.35">
      <c r="A418" s="15">
        <v>45343</v>
      </c>
      <c r="B418" s="7">
        <v>601.45000000000005</v>
      </c>
      <c r="C418" s="7">
        <v>601.42999999999995</v>
      </c>
      <c r="D418" s="7">
        <v>601.42999999999995</v>
      </c>
      <c r="E418" s="7">
        <v>542</v>
      </c>
      <c r="F418" s="7">
        <v>592.57000000000005</v>
      </c>
      <c r="G418" s="21">
        <v>608.54</v>
      </c>
      <c r="H418" s="7"/>
      <c r="I418" s="26">
        <f t="shared" si="21"/>
        <v>7.6239711864591095E-2</v>
      </c>
      <c r="J418" s="26">
        <f t="shared" si="22"/>
        <v>2.2039135362242855E-2</v>
      </c>
      <c r="K418" s="26">
        <f t="shared" si="23"/>
        <v>1.1993218882118501E-2</v>
      </c>
    </row>
    <row r="419" spans="1:11" x14ac:dyDescent="0.35">
      <c r="A419" s="15">
        <v>45344</v>
      </c>
      <c r="B419" s="7">
        <v>384.92</v>
      </c>
      <c r="C419" s="7">
        <v>539.29</v>
      </c>
      <c r="D419" s="7">
        <v>564.15</v>
      </c>
      <c r="E419" s="7">
        <v>534.86</v>
      </c>
      <c r="F419" s="7">
        <v>590.15</v>
      </c>
      <c r="G419" s="21">
        <v>606.52</v>
      </c>
      <c r="H419" s="7"/>
      <c r="I419" s="26">
        <f t="shared" si="21"/>
        <v>-0.44630788595188164</v>
      </c>
      <c r="J419" s="26">
        <f t="shared" si="22"/>
        <v>-0.10905669329910292</v>
      </c>
      <c r="K419" s="26">
        <f t="shared" si="23"/>
        <v>-6.3989979330749819E-2</v>
      </c>
    </row>
    <row r="420" spans="1:11" x14ac:dyDescent="0.35">
      <c r="A420" s="15">
        <v>45345</v>
      </c>
      <c r="B420" s="7">
        <v>525.1</v>
      </c>
      <c r="C420" s="7">
        <v>586.69000000000005</v>
      </c>
      <c r="D420" s="7">
        <v>590.91</v>
      </c>
      <c r="E420" s="7">
        <v>534.42999999999995</v>
      </c>
      <c r="F420" s="7">
        <v>590</v>
      </c>
      <c r="G420" s="21">
        <v>605.85</v>
      </c>
      <c r="H420" s="7"/>
      <c r="I420" s="26">
        <f t="shared" si="21"/>
        <v>0.31055320015561355</v>
      </c>
      <c r="J420" s="26">
        <f t="shared" si="22"/>
        <v>8.4243111684344868E-2</v>
      </c>
      <c r="K420" s="26">
        <f t="shared" si="23"/>
        <v>4.6343547961257878E-2</v>
      </c>
    </row>
    <row r="421" spans="1:11" x14ac:dyDescent="0.35">
      <c r="A421" s="15">
        <v>45346</v>
      </c>
      <c r="B421" s="7">
        <v>554.41999999999996</v>
      </c>
      <c r="C421" s="7">
        <v>590.79</v>
      </c>
      <c r="D421" s="7">
        <v>612.99</v>
      </c>
      <c r="E421" s="7">
        <v>535.27</v>
      </c>
      <c r="F421" s="7">
        <v>590.03</v>
      </c>
      <c r="G421" s="21">
        <v>606.14</v>
      </c>
      <c r="H421" s="7"/>
      <c r="I421" s="26">
        <f t="shared" si="21"/>
        <v>5.4333801617266322E-2</v>
      </c>
      <c r="J421" s="26">
        <f t="shared" si="22"/>
        <v>6.964053011767884E-3</v>
      </c>
      <c r="K421" s="26">
        <f t="shared" si="23"/>
        <v>3.6684901043733543E-2</v>
      </c>
    </row>
    <row r="422" spans="1:11" x14ac:dyDescent="0.35">
      <c r="A422" s="15">
        <v>45347</v>
      </c>
      <c r="B422" s="7">
        <v>542.25</v>
      </c>
      <c r="C422" s="7">
        <v>524.54999999999995</v>
      </c>
      <c r="D422" s="7">
        <v>559.42999999999995</v>
      </c>
      <c r="E422" s="7">
        <v>535.54999999999995</v>
      </c>
      <c r="F422" s="7">
        <v>587.41</v>
      </c>
      <c r="G422" s="21">
        <v>604.27</v>
      </c>
      <c r="H422" s="7"/>
      <c r="I422" s="26">
        <f t="shared" si="21"/>
        <v>-2.2195372554096187E-2</v>
      </c>
      <c r="J422" s="26">
        <f t="shared" si="22"/>
        <v>-0.11891987213472018</v>
      </c>
      <c r="K422" s="26">
        <f t="shared" si="23"/>
        <v>-9.1430214371470198E-2</v>
      </c>
    </row>
    <row r="423" spans="1:11" x14ac:dyDescent="0.35">
      <c r="A423" s="15">
        <v>45348</v>
      </c>
      <c r="B423" s="7">
        <v>527.61</v>
      </c>
      <c r="C423" s="7">
        <v>563.57000000000005</v>
      </c>
      <c r="D423" s="7">
        <v>588.76</v>
      </c>
      <c r="E423" s="7">
        <v>535.24</v>
      </c>
      <c r="F423" s="7">
        <v>586.5</v>
      </c>
      <c r="G423" s="21">
        <v>603.67999999999995</v>
      </c>
      <c r="H423" s="7"/>
      <c r="I423" s="26">
        <f t="shared" si="21"/>
        <v>-2.7369775290601236E-2</v>
      </c>
      <c r="J423" s="26">
        <f t="shared" si="22"/>
        <v>7.1750797189708351E-2</v>
      </c>
      <c r="K423" s="26">
        <f t="shared" si="23"/>
        <v>5.1100222106409632E-2</v>
      </c>
    </row>
    <row r="424" spans="1:11" x14ac:dyDescent="0.35">
      <c r="A424" s="15">
        <v>45349</v>
      </c>
      <c r="B424" s="7">
        <v>506.29</v>
      </c>
      <c r="C424" s="7">
        <v>541.16</v>
      </c>
      <c r="D424" s="7">
        <v>553.02</v>
      </c>
      <c r="E424" s="7">
        <v>534.16999999999996</v>
      </c>
      <c r="F424" s="7">
        <v>584.82000000000005</v>
      </c>
      <c r="G424" s="21">
        <v>601.79999999999995</v>
      </c>
      <c r="H424" s="7"/>
      <c r="I424" s="26">
        <f t="shared" si="21"/>
        <v>-4.1247746771265532E-2</v>
      </c>
      <c r="J424" s="26">
        <f t="shared" si="22"/>
        <v>-4.0576565632043371E-2</v>
      </c>
      <c r="K424" s="26">
        <f t="shared" si="23"/>
        <v>-6.2624463090758101E-2</v>
      </c>
    </row>
    <row r="425" spans="1:11" x14ac:dyDescent="0.35">
      <c r="A425" s="15">
        <v>45350</v>
      </c>
      <c r="B425" s="7">
        <v>276.67</v>
      </c>
      <c r="C425" s="7">
        <v>583.02</v>
      </c>
      <c r="D425" s="7">
        <v>560.13</v>
      </c>
      <c r="E425" s="7">
        <v>524.97</v>
      </c>
      <c r="F425" s="7">
        <v>584.75</v>
      </c>
      <c r="G425" s="21">
        <v>600.30999999999995</v>
      </c>
      <c r="H425" s="7"/>
      <c r="I425" s="26">
        <f t="shared" si="21"/>
        <v>-0.60428416740239088</v>
      </c>
      <c r="J425" s="26">
        <f t="shared" si="22"/>
        <v>7.450650734424312E-2</v>
      </c>
      <c r="K425" s="26">
        <f t="shared" si="23"/>
        <v>1.2774732411726275E-2</v>
      </c>
    </row>
    <row r="426" spans="1:11" x14ac:dyDescent="0.35">
      <c r="A426" s="15">
        <v>45351</v>
      </c>
      <c r="B426" s="7">
        <v>484.5</v>
      </c>
      <c r="C426" s="7">
        <v>497.55</v>
      </c>
      <c r="D426" s="7">
        <v>503.62</v>
      </c>
      <c r="E426" s="7">
        <v>523.58000000000004</v>
      </c>
      <c r="F426" s="7">
        <v>580.07000000000005</v>
      </c>
      <c r="G426" s="21">
        <v>596.98</v>
      </c>
      <c r="H426" s="7"/>
      <c r="I426" s="26">
        <f t="shared" si="21"/>
        <v>0.56029197108809481</v>
      </c>
      <c r="J426" s="26">
        <f t="shared" si="22"/>
        <v>-0.15852543701823149</v>
      </c>
      <c r="K426" s="26">
        <f t="shared" si="23"/>
        <v>-0.10634688420496749</v>
      </c>
    </row>
    <row r="427" spans="1:11" x14ac:dyDescent="0.35">
      <c r="A427" s="15">
        <v>45352</v>
      </c>
      <c r="B427" s="7">
        <v>455.47</v>
      </c>
      <c r="C427" s="7">
        <v>489.78</v>
      </c>
      <c r="D427" s="7">
        <v>499.69</v>
      </c>
      <c r="E427" s="7">
        <v>455.47</v>
      </c>
      <c r="F427" s="7">
        <v>489.78</v>
      </c>
      <c r="G427" s="21">
        <v>499.69</v>
      </c>
      <c r="H427" s="7"/>
      <c r="I427" s="26">
        <f t="shared" si="21"/>
        <v>-6.178757849023428E-2</v>
      </c>
      <c r="J427" s="26">
        <f t="shared" si="22"/>
        <v>-1.5739743369851615E-2</v>
      </c>
      <c r="K427" s="26">
        <f t="shared" si="23"/>
        <v>-7.8341092976744429E-3</v>
      </c>
    </row>
    <row r="428" spans="1:11" x14ac:dyDescent="0.35">
      <c r="A428" s="15">
        <v>45353</v>
      </c>
      <c r="B428" s="7">
        <v>488.11</v>
      </c>
      <c r="C428" s="7">
        <v>493.3</v>
      </c>
      <c r="D428" s="7">
        <v>502.25</v>
      </c>
      <c r="E428" s="7">
        <v>471.79</v>
      </c>
      <c r="F428" s="7">
        <v>491.54</v>
      </c>
      <c r="G428" s="21">
        <v>500.97</v>
      </c>
      <c r="H428" s="7"/>
      <c r="I428" s="26">
        <f t="shared" si="21"/>
        <v>6.9210937447646115E-2</v>
      </c>
      <c r="J428" s="26">
        <f t="shared" si="22"/>
        <v>7.161197548373059E-3</v>
      </c>
      <c r="K428" s="26">
        <f t="shared" si="23"/>
        <v>5.1100975523315747E-3</v>
      </c>
    </row>
    <row r="429" spans="1:11" x14ac:dyDescent="0.35">
      <c r="A429" s="15">
        <v>45354</v>
      </c>
      <c r="B429" s="7">
        <v>476.47</v>
      </c>
      <c r="C429" s="7">
        <v>468.08</v>
      </c>
      <c r="D429" s="7">
        <v>485.47</v>
      </c>
      <c r="E429" s="7">
        <v>473.35</v>
      </c>
      <c r="F429" s="7">
        <v>483.72</v>
      </c>
      <c r="G429" s="21">
        <v>495.8</v>
      </c>
      <c r="H429" s="7"/>
      <c r="I429" s="26">
        <f t="shared" si="21"/>
        <v>-2.4136028252581914E-2</v>
      </c>
      <c r="J429" s="26">
        <f t="shared" si="22"/>
        <v>-5.2478286759712015E-2</v>
      </c>
      <c r="K429" s="26">
        <f t="shared" si="23"/>
        <v>-3.3980509839910626E-2</v>
      </c>
    </row>
    <row r="430" spans="1:11" x14ac:dyDescent="0.35">
      <c r="A430" s="15">
        <v>45355</v>
      </c>
      <c r="B430" s="7">
        <v>428.35</v>
      </c>
      <c r="C430" s="7">
        <v>507.91</v>
      </c>
      <c r="D430" s="7">
        <v>516.4</v>
      </c>
      <c r="E430" s="7">
        <v>462.1</v>
      </c>
      <c r="F430" s="7">
        <v>489.77</v>
      </c>
      <c r="G430" s="21">
        <v>500.95</v>
      </c>
      <c r="H430" s="7"/>
      <c r="I430" s="26">
        <f t="shared" si="21"/>
        <v>-0.10646414362559781</v>
      </c>
      <c r="J430" s="26">
        <f t="shared" si="22"/>
        <v>8.1665045048535306E-2</v>
      </c>
      <c r="K430" s="26">
        <f t="shared" si="23"/>
        <v>6.1764165117354261E-2</v>
      </c>
    </row>
    <row r="431" spans="1:11" x14ac:dyDescent="0.35">
      <c r="A431" s="15">
        <v>45356</v>
      </c>
      <c r="B431" s="7">
        <v>496.82</v>
      </c>
      <c r="C431" s="7">
        <v>542.85</v>
      </c>
      <c r="D431" s="7">
        <v>580.66999999999996</v>
      </c>
      <c r="E431" s="7">
        <v>469.04</v>
      </c>
      <c r="F431" s="7">
        <v>500.38</v>
      </c>
      <c r="G431" s="21">
        <v>516.9</v>
      </c>
      <c r="H431" s="7"/>
      <c r="I431" s="26">
        <f t="shared" si="21"/>
        <v>0.1482871690478518</v>
      </c>
      <c r="J431" s="26">
        <f t="shared" si="22"/>
        <v>6.6528772149345133E-2</v>
      </c>
      <c r="K431" s="26">
        <f t="shared" si="23"/>
        <v>0.11730095028350281</v>
      </c>
    </row>
    <row r="432" spans="1:11" x14ac:dyDescent="0.35">
      <c r="A432" s="15">
        <v>45357</v>
      </c>
      <c r="B432" s="7">
        <v>516.21</v>
      </c>
      <c r="C432" s="7">
        <v>546.05999999999995</v>
      </c>
      <c r="D432" s="7">
        <v>570.98</v>
      </c>
      <c r="E432" s="7">
        <v>476.91</v>
      </c>
      <c r="F432" s="7">
        <v>508</v>
      </c>
      <c r="G432" s="21">
        <v>525.91</v>
      </c>
      <c r="H432" s="7"/>
      <c r="I432" s="26">
        <f t="shared" si="21"/>
        <v>3.8285871975271196E-2</v>
      </c>
      <c r="J432" s="26">
        <f t="shared" si="22"/>
        <v>5.8958211394580951E-3</v>
      </c>
      <c r="K432" s="26">
        <f t="shared" si="23"/>
        <v>-1.6828426483116294E-2</v>
      </c>
    </row>
    <row r="433" spans="1:11" x14ac:dyDescent="0.35">
      <c r="A433" s="10">
        <v>45358</v>
      </c>
      <c r="B433" s="7">
        <v>530.83000000000004</v>
      </c>
      <c r="C433" s="7">
        <v>557.79999999999995</v>
      </c>
      <c r="D433" s="7">
        <v>602.96</v>
      </c>
      <c r="E433" s="7">
        <v>484.61</v>
      </c>
      <c r="F433" s="7">
        <v>515.11</v>
      </c>
      <c r="G433" s="21">
        <v>536.91999999999996</v>
      </c>
      <c r="H433" s="7"/>
      <c r="I433" s="26">
        <f t="shared" si="21"/>
        <v>2.7928159890466188E-2</v>
      </c>
      <c r="J433" s="26">
        <f t="shared" si="22"/>
        <v>2.1271615376069204E-2</v>
      </c>
      <c r="K433" s="26">
        <f t="shared" si="23"/>
        <v>5.4496676762340629E-2</v>
      </c>
    </row>
    <row r="434" spans="1:11" x14ac:dyDescent="0.35">
      <c r="A434" s="10">
        <v>45359</v>
      </c>
      <c r="B434" s="7">
        <v>526.16</v>
      </c>
      <c r="C434" s="7">
        <v>547.19000000000005</v>
      </c>
      <c r="D434" s="7">
        <v>555.45000000000005</v>
      </c>
      <c r="E434" s="7">
        <v>489.8</v>
      </c>
      <c r="F434" s="7">
        <v>519.12</v>
      </c>
      <c r="G434" s="21">
        <v>539.23</v>
      </c>
      <c r="H434" s="7"/>
      <c r="I434" s="26">
        <f t="shared" si="21"/>
        <v>-8.8364703305467106E-3</v>
      </c>
      <c r="J434" s="26">
        <f t="shared" si="22"/>
        <v>-1.9204383905835998E-2</v>
      </c>
      <c r="K434" s="26">
        <f t="shared" si="23"/>
        <v>-8.207226350748309E-2</v>
      </c>
    </row>
    <row r="435" spans="1:11" x14ac:dyDescent="0.35">
      <c r="A435" s="10">
        <v>45360</v>
      </c>
      <c r="B435" s="7">
        <v>537.69000000000005</v>
      </c>
      <c r="C435" s="7">
        <v>542.35</v>
      </c>
      <c r="D435" s="7">
        <v>557.71</v>
      </c>
      <c r="E435" s="7">
        <v>495.12</v>
      </c>
      <c r="F435" s="7">
        <v>521.70000000000005</v>
      </c>
      <c r="G435" s="21">
        <v>541.29</v>
      </c>
      <c r="H435" s="7"/>
      <c r="I435" s="26">
        <f t="shared" si="21"/>
        <v>2.1676836918520147E-2</v>
      </c>
      <c r="J435" s="26">
        <f t="shared" si="22"/>
        <v>-8.884541801325925E-3</v>
      </c>
      <c r="K435" s="26">
        <f t="shared" si="23"/>
        <v>4.0605179941835363E-3</v>
      </c>
    </row>
    <row r="436" spans="1:11" x14ac:dyDescent="0.35">
      <c r="A436" s="15">
        <v>45361</v>
      </c>
      <c r="B436" s="24">
        <v>550.69000000000005</v>
      </c>
      <c r="C436" s="24">
        <v>549.4</v>
      </c>
      <c r="D436" s="24">
        <v>584.77</v>
      </c>
      <c r="E436" s="24">
        <v>500.68</v>
      </c>
      <c r="F436" s="24">
        <v>524.47</v>
      </c>
      <c r="G436" s="25">
        <v>545.64</v>
      </c>
      <c r="H436" s="24"/>
      <c r="I436" s="26">
        <f t="shared" si="21"/>
        <v>2.3889851484848811E-2</v>
      </c>
      <c r="J436" s="26">
        <f t="shared" si="22"/>
        <v>1.2915224174946779E-2</v>
      </c>
      <c r="K436" s="26">
        <f t="shared" si="23"/>
        <v>4.737949350818145E-2</v>
      </c>
    </row>
    <row r="437" spans="1:11" x14ac:dyDescent="0.35">
      <c r="A437" s="15">
        <v>45362</v>
      </c>
      <c r="B437" s="24">
        <v>531.92999999999995</v>
      </c>
      <c r="C437" s="24">
        <v>558.16</v>
      </c>
      <c r="D437" s="24">
        <v>591.78</v>
      </c>
      <c r="E437" s="24">
        <v>503.52</v>
      </c>
      <c r="F437" s="24">
        <v>527.53</v>
      </c>
      <c r="G437" s="25">
        <v>549.83000000000004</v>
      </c>
      <c r="H437" s="24"/>
      <c r="I437" s="26">
        <f t="shared" si="21"/>
        <v>-3.4660135659457775E-2</v>
      </c>
      <c r="J437" s="26">
        <f t="shared" si="22"/>
        <v>1.5818885969807673E-2</v>
      </c>
      <c r="K437" s="26">
        <f t="shared" si="23"/>
        <v>1.1916336663860614E-2</v>
      </c>
    </row>
    <row r="438" spans="1:11" x14ac:dyDescent="0.35">
      <c r="A438" s="15">
        <v>45363</v>
      </c>
      <c r="B438" s="7">
        <v>561.76</v>
      </c>
      <c r="C438" s="7">
        <v>591.67999999999995</v>
      </c>
      <c r="D438" s="7">
        <v>613.39</v>
      </c>
      <c r="E438" s="7">
        <v>508.37</v>
      </c>
      <c r="F438" s="7">
        <v>532.88</v>
      </c>
      <c r="G438" s="21">
        <v>555.13</v>
      </c>
      <c r="H438" s="7"/>
      <c r="I438" s="26">
        <f t="shared" si="21"/>
        <v>5.4562810683115325E-2</v>
      </c>
      <c r="J438" s="26">
        <f t="shared" si="22"/>
        <v>5.8320288567778947E-2</v>
      </c>
      <c r="K438" s="26">
        <f t="shared" si="23"/>
        <v>3.5866004777498676E-2</v>
      </c>
    </row>
    <row r="439" spans="1:11" x14ac:dyDescent="0.35">
      <c r="A439" s="15">
        <v>45364</v>
      </c>
      <c r="B439" s="7">
        <v>569.63</v>
      </c>
      <c r="C439" s="7">
        <v>572.09</v>
      </c>
      <c r="D439" s="7">
        <v>585.84</v>
      </c>
      <c r="E439" s="7">
        <v>513.09</v>
      </c>
      <c r="F439" s="7">
        <v>535.9</v>
      </c>
      <c r="G439" s="21">
        <v>557.49</v>
      </c>
      <c r="H439" s="7"/>
      <c r="I439" s="26">
        <f t="shared" si="21"/>
        <v>1.3912314830031009E-2</v>
      </c>
      <c r="J439" s="26">
        <f t="shared" si="22"/>
        <v>-3.3669626538677007E-2</v>
      </c>
      <c r="K439" s="26">
        <f t="shared" si="23"/>
        <v>-4.5954234218641359E-2</v>
      </c>
    </row>
    <row r="440" spans="1:11" x14ac:dyDescent="0.35">
      <c r="A440" s="15">
        <v>45365</v>
      </c>
      <c r="B440" s="7">
        <v>508.41</v>
      </c>
      <c r="C440" s="7">
        <v>546.29</v>
      </c>
      <c r="D440" s="7">
        <v>562.34</v>
      </c>
      <c r="E440" s="7">
        <v>512.75</v>
      </c>
      <c r="F440" s="7">
        <v>536.64</v>
      </c>
      <c r="G440" s="21">
        <v>557.84</v>
      </c>
      <c r="H440" s="7"/>
      <c r="I440" s="26">
        <f t="shared" si="21"/>
        <v>-0.11369881857676284</v>
      </c>
      <c r="J440" s="26">
        <f t="shared" si="22"/>
        <v>-4.614635138659328E-2</v>
      </c>
      <c r="K440" s="26">
        <f t="shared" si="23"/>
        <v>-4.0940065580677476E-2</v>
      </c>
    </row>
    <row r="441" spans="1:11" x14ac:dyDescent="0.35">
      <c r="A441" s="15">
        <v>45366</v>
      </c>
      <c r="B441" s="7">
        <v>545.5</v>
      </c>
      <c r="C441" s="7">
        <v>562.73</v>
      </c>
      <c r="D441" s="7">
        <v>567.98</v>
      </c>
      <c r="E441" s="7">
        <v>514.94000000000005</v>
      </c>
      <c r="F441" s="7">
        <v>538.38</v>
      </c>
      <c r="G441" s="21">
        <v>558.51</v>
      </c>
      <c r="H441" s="7"/>
      <c r="I441" s="26">
        <f t="shared" si="21"/>
        <v>7.0414596599735424E-2</v>
      </c>
      <c r="J441" s="26">
        <f t="shared" si="22"/>
        <v>2.9649969121693053E-2</v>
      </c>
      <c r="K441" s="26">
        <f t="shared" si="23"/>
        <v>9.9795576614776799E-3</v>
      </c>
    </row>
    <row r="442" spans="1:11" x14ac:dyDescent="0.35">
      <c r="A442" s="15">
        <v>45367</v>
      </c>
      <c r="B442" s="7">
        <v>569.35</v>
      </c>
      <c r="C442" s="24">
        <v>571.73</v>
      </c>
      <c r="D442" s="24">
        <v>589.12</v>
      </c>
      <c r="E442" s="7">
        <v>518.34</v>
      </c>
      <c r="F442" s="7">
        <v>540.46</v>
      </c>
      <c r="G442" s="21">
        <v>560.42999999999995</v>
      </c>
      <c r="H442" s="7"/>
      <c r="I442" s="26">
        <f t="shared" si="21"/>
        <v>4.2792553983488496E-2</v>
      </c>
      <c r="J442" s="26">
        <f t="shared" si="22"/>
        <v>1.5866912572314019E-2</v>
      </c>
      <c r="K442" s="26">
        <f t="shared" si="23"/>
        <v>3.6543691211098482E-2</v>
      </c>
    </row>
    <row r="443" spans="1:11" x14ac:dyDescent="0.35">
      <c r="A443" s="15">
        <v>45368</v>
      </c>
      <c r="B443" s="24">
        <v>576.04</v>
      </c>
      <c r="C443" s="24">
        <v>580.39</v>
      </c>
      <c r="D443" s="24">
        <v>599.25</v>
      </c>
      <c r="E443" s="24">
        <v>521.73</v>
      </c>
      <c r="F443" s="24">
        <v>542.80999999999995</v>
      </c>
      <c r="G443" s="25">
        <v>562.71</v>
      </c>
      <c r="H443" s="24"/>
      <c r="I443" s="26">
        <f t="shared" si="21"/>
        <v>1.1681743472567709E-2</v>
      </c>
      <c r="J443" s="26">
        <f t="shared" si="22"/>
        <v>1.5033439397207832E-2</v>
      </c>
      <c r="K443" s="26">
        <f t="shared" si="23"/>
        <v>1.7048975269780688E-2</v>
      </c>
    </row>
    <row r="444" spans="1:11" ht="15" customHeight="1" x14ac:dyDescent="0.35">
      <c r="A444" s="15">
        <v>45369</v>
      </c>
      <c r="B444" s="7">
        <v>323.11</v>
      </c>
      <c r="C444" s="7">
        <v>577.62</v>
      </c>
      <c r="D444" s="7">
        <v>627.75</v>
      </c>
      <c r="E444" s="7">
        <v>510.7</v>
      </c>
      <c r="F444" s="7">
        <v>544.75</v>
      </c>
      <c r="G444" s="21">
        <v>566.32000000000005</v>
      </c>
      <c r="H444" s="7"/>
      <c r="I444" s="26">
        <f t="shared" si="21"/>
        <v>-0.57818428020744983</v>
      </c>
      <c r="J444" s="26">
        <f t="shared" si="22"/>
        <v>-4.7840783467743755E-3</v>
      </c>
      <c r="K444" s="26">
        <f t="shared" si="23"/>
        <v>4.6463124723200681E-2</v>
      </c>
    </row>
    <row r="445" spans="1:11" x14ac:dyDescent="0.35">
      <c r="A445" s="15">
        <v>45370</v>
      </c>
      <c r="B445" s="7">
        <v>588.79</v>
      </c>
      <c r="C445" s="7">
        <v>628.03</v>
      </c>
      <c r="D445" s="7">
        <v>639.07000000000005</v>
      </c>
      <c r="E445" s="7">
        <v>514.80999999999995</v>
      </c>
      <c r="F445" s="7">
        <v>549.13</v>
      </c>
      <c r="G445" s="21">
        <v>570.15</v>
      </c>
      <c r="H445" s="7"/>
      <c r="I445" s="26">
        <f t="shared" si="21"/>
        <v>0.60007676105305774</v>
      </c>
      <c r="J445" s="26">
        <f t="shared" si="22"/>
        <v>8.3671723009921775E-2</v>
      </c>
      <c r="K445" s="26">
        <f t="shared" si="23"/>
        <v>1.7871996505981719E-2</v>
      </c>
    </row>
    <row r="446" spans="1:11" x14ac:dyDescent="0.35">
      <c r="A446" s="15">
        <v>45371</v>
      </c>
      <c r="B446" s="24">
        <v>600.52</v>
      </c>
      <c r="C446" s="7">
        <v>634.4</v>
      </c>
      <c r="D446" s="7">
        <v>639.03</v>
      </c>
      <c r="E446" s="24">
        <v>519.09</v>
      </c>
      <c r="F446" s="7">
        <v>553.39</v>
      </c>
      <c r="G446" s="25">
        <v>573.6</v>
      </c>
      <c r="H446" s="24"/>
      <c r="I446" s="26">
        <f t="shared" si="21"/>
        <v>1.9726362969314477E-2</v>
      </c>
      <c r="J446" s="26">
        <f t="shared" si="22"/>
        <v>1.0091734292786217E-2</v>
      </c>
      <c r="K446" s="26">
        <f t="shared" si="23"/>
        <v>-6.2592911373364769E-5</v>
      </c>
    </row>
    <row r="447" spans="1:11" x14ac:dyDescent="0.35">
      <c r="A447" s="15">
        <v>45372</v>
      </c>
      <c r="B447" s="24">
        <v>653</v>
      </c>
      <c r="C447" s="7">
        <v>653.49</v>
      </c>
      <c r="D447" s="7">
        <v>661.68</v>
      </c>
      <c r="E447" s="24">
        <v>525.47</v>
      </c>
      <c r="F447" s="7">
        <v>558.16</v>
      </c>
      <c r="G447" s="25">
        <v>577.79</v>
      </c>
      <c r="H447" s="24"/>
      <c r="I447" s="26">
        <f t="shared" si="21"/>
        <v>8.3781182732326848E-2</v>
      </c>
      <c r="J447" s="26">
        <f t="shared" si="22"/>
        <v>2.964756040773666E-2</v>
      </c>
      <c r="K447" s="26">
        <f t="shared" si="23"/>
        <v>3.4830653751348251E-2</v>
      </c>
    </row>
    <row r="448" spans="1:11" x14ac:dyDescent="0.35">
      <c r="A448" s="15">
        <v>45373</v>
      </c>
      <c r="B448" s="24">
        <v>600.52</v>
      </c>
      <c r="C448" s="24">
        <v>634.4</v>
      </c>
      <c r="D448" s="24">
        <v>639.03</v>
      </c>
      <c r="E448" s="24">
        <v>519.09</v>
      </c>
      <c r="F448" s="24">
        <v>553.39</v>
      </c>
      <c r="G448" s="25">
        <v>573.6</v>
      </c>
      <c r="H448" s="24"/>
      <c r="I448" s="26">
        <f t="shared" si="21"/>
        <v>-8.3781182732326959E-2</v>
      </c>
      <c r="J448" s="26">
        <f t="shared" si="22"/>
        <v>-2.9647560407736601E-2</v>
      </c>
      <c r="K448" s="26">
        <f t="shared" si="23"/>
        <v>-3.4830653751348237E-2</v>
      </c>
    </row>
    <row r="449" spans="1:11" x14ac:dyDescent="0.35">
      <c r="A449" s="10">
        <v>45374</v>
      </c>
      <c r="B449" s="7">
        <v>691.99</v>
      </c>
      <c r="C449" s="7">
        <v>704.4</v>
      </c>
      <c r="D449" s="7">
        <v>759.05</v>
      </c>
      <c r="E449" s="7">
        <v>540.16</v>
      </c>
      <c r="F449" s="7">
        <v>570.99</v>
      </c>
      <c r="G449" s="21">
        <v>591.98</v>
      </c>
      <c r="H449" s="7"/>
      <c r="I449" s="26">
        <f t="shared" ref="I449:I450" si="24">IFERROR(LN(B449/B448),0)</f>
        <v>0.14177555810209852</v>
      </c>
      <c r="J449" s="26">
        <f t="shared" ref="J449:J450" si="25">IFERROR(LN(C449/C448),0)</f>
        <v>0.10466670630141295</v>
      </c>
      <c r="K449" s="26">
        <f t="shared" ref="K449:K450" si="26">IFERROR(LN(D449/D448),0)</f>
        <v>0.17211624974642145</v>
      </c>
    </row>
    <row r="450" spans="1:11" x14ac:dyDescent="0.35">
      <c r="A450" s="15">
        <v>45375</v>
      </c>
      <c r="B450" s="24">
        <v>668.61</v>
      </c>
      <c r="C450" s="24">
        <v>595.03</v>
      </c>
      <c r="D450" s="24">
        <v>721.48</v>
      </c>
      <c r="E450" s="24">
        <v>545.51</v>
      </c>
      <c r="F450" s="24">
        <v>571.99</v>
      </c>
      <c r="G450" s="25">
        <v>597.38</v>
      </c>
      <c r="H450" s="24"/>
      <c r="I450" s="26">
        <f t="shared" si="24"/>
        <v>-3.4370574146268547E-2</v>
      </c>
      <c r="J450" s="26">
        <f t="shared" si="25"/>
        <v>-0.16873455217940811</v>
      </c>
      <c r="K450" s="26">
        <f t="shared" si="26"/>
        <v>-5.0762993576725535E-2</v>
      </c>
    </row>
    <row r="451" spans="1:11" x14ac:dyDescent="0.35">
      <c r="A451" s="15">
        <v>45376</v>
      </c>
      <c r="B451" s="24">
        <v>710.25</v>
      </c>
      <c r="C451" s="24">
        <v>706.61</v>
      </c>
      <c r="D451" s="24">
        <v>809.25</v>
      </c>
      <c r="E451" s="24">
        <v>552.1</v>
      </c>
      <c r="F451" s="24">
        <v>577.37</v>
      </c>
      <c r="G451" s="25">
        <v>605.85</v>
      </c>
      <c r="H451" s="24"/>
      <c r="I451" s="26">
        <f t="shared" ref="I451" si="27">IFERROR(LN(B451/B450),0)</f>
        <v>6.0416090234363042E-2</v>
      </c>
      <c r="J451" s="26">
        <f t="shared" ref="J451" si="28">IFERROR(LN(C451/C450),0)</f>
        <v>0.17186706266077617</v>
      </c>
      <c r="K451" s="26">
        <f t="shared" ref="K451" si="29">IFERROR(LN(D451/D450),0)</f>
        <v>0.11480323500435527</v>
      </c>
    </row>
    <row r="452" spans="1:11" x14ac:dyDescent="0.35">
      <c r="A452" s="15">
        <v>45377</v>
      </c>
      <c r="B452" s="7">
        <v>822.79</v>
      </c>
      <c r="C452" s="7">
        <v>841.07</v>
      </c>
      <c r="D452" s="7">
        <v>850.07</v>
      </c>
      <c r="E452" s="7">
        <v>562.51</v>
      </c>
      <c r="F452" s="7">
        <v>587.52</v>
      </c>
      <c r="G452" s="21">
        <v>615.25</v>
      </c>
      <c r="H452" s="7"/>
      <c r="I452" s="26">
        <f t="shared" ref="I452:I455" si="30">IFERROR(LN(B452/B451),0)</f>
        <v>0.14708398334886966</v>
      </c>
      <c r="J452" s="26">
        <f t="shared" ref="J452:J455" si="31">IFERROR(LN(C452/C451),0)</f>
        <v>0.17419600365069784</v>
      </c>
      <c r="K452" s="26">
        <f t="shared" ref="K452:K455" si="32">IFERROR(LN(D452/D451),0)</f>
        <v>4.9210806228367564E-2</v>
      </c>
    </row>
    <row r="453" spans="1:11" x14ac:dyDescent="0.35">
      <c r="A453" s="15">
        <v>45378</v>
      </c>
      <c r="B453" s="7">
        <v>897.86</v>
      </c>
      <c r="C453" s="7">
        <v>925.01</v>
      </c>
      <c r="D453" s="7">
        <v>967.15</v>
      </c>
      <c r="E453" s="7">
        <v>574.92999999999995</v>
      </c>
      <c r="F453" s="7">
        <v>600.02</v>
      </c>
      <c r="G453" s="21">
        <v>628.28</v>
      </c>
      <c r="H453" s="7"/>
      <c r="I453" s="26">
        <f t="shared" si="30"/>
        <v>8.7313150060597561E-2</v>
      </c>
      <c r="J453" s="26">
        <f t="shared" si="31"/>
        <v>9.5129657510682558E-2</v>
      </c>
      <c r="K453" s="26">
        <f t="shared" si="32"/>
        <v>0.12903490331338544</v>
      </c>
    </row>
    <row r="454" spans="1:11" x14ac:dyDescent="0.35">
      <c r="A454" s="15">
        <v>45379</v>
      </c>
      <c r="B454" s="7">
        <v>903.09</v>
      </c>
      <c r="C454" s="7">
        <v>749.39</v>
      </c>
      <c r="D454" s="7">
        <v>955.18</v>
      </c>
      <c r="E454" s="7">
        <v>586.65</v>
      </c>
      <c r="F454" s="7">
        <v>605.35</v>
      </c>
      <c r="G454" s="21">
        <v>639.96</v>
      </c>
      <c r="H454" s="7"/>
      <c r="I454" s="26">
        <f t="shared" si="30"/>
        <v>5.8080620808046149E-3</v>
      </c>
      <c r="J454" s="26">
        <f t="shared" si="31"/>
        <v>-0.21054500600278492</v>
      </c>
      <c r="K454" s="26">
        <f t="shared" si="32"/>
        <v>-1.2453797952423252E-2</v>
      </c>
    </row>
    <row r="455" spans="1:11" x14ac:dyDescent="0.35">
      <c r="A455" s="15">
        <v>45380</v>
      </c>
      <c r="B455" s="7">
        <v>824.94</v>
      </c>
      <c r="C455" s="7">
        <v>778.36</v>
      </c>
      <c r="D455" s="7">
        <v>860.51</v>
      </c>
      <c r="E455" s="7">
        <v>594.87</v>
      </c>
      <c r="F455" s="7">
        <v>611.32000000000005</v>
      </c>
      <c r="G455" s="21">
        <v>647.55999999999995</v>
      </c>
      <c r="H455" s="7"/>
      <c r="I455" s="26">
        <f t="shared" si="30"/>
        <v>-9.0511559807371758E-2</v>
      </c>
      <c r="J455" s="26">
        <f t="shared" si="31"/>
        <v>3.7929599827940363E-2</v>
      </c>
      <c r="K455" s="26">
        <f t="shared" si="32"/>
        <v>-0.10437456766112053</v>
      </c>
    </row>
    <row r="456" spans="1:11" x14ac:dyDescent="0.35">
      <c r="A456" s="15">
        <v>45381</v>
      </c>
      <c r="B456" s="24">
        <v>700.79</v>
      </c>
      <c r="C456" s="24">
        <v>749.01</v>
      </c>
      <c r="D456" s="24">
        <v>830.79</v>
      </c>
      <c r="E456" s="24">
        <v>598.4</v>
      </c>
      <c r="F456" s="24">
        <v>615.91</v>
      </c>
      <c r="G456" s="25">
        <v>653.66999999999996</v>
      </c>
      <c r="H456" s="24"/>
      <c r="I456" s="26">
        <f t="shared" ref="I456" si="33">IFERROR(LN(B456/B455),0)</f>
        <v>-0.16310238630321741</v>
      </c>
      <c r="J456" s="26">
        <f t="shared" ref="J456" si="34">IFERROR(LN(C456/C455),0)</f>
        <v>-3.8436807527014748E-2</v>
      </c>
      <c r="K456" s="26">
        <f t="shared" ref="K456" si="35">IFERROR(LN(D456/D455),0)</f>
        <v>-3.5148181396283493E-2</v>
      </c>
    </row>
    <row r="457" spans="1:11" x14ac:dyDescent="0.35">
      <c r="A457" s="15">
        <v>45382</v>
      </c>
      <c r="B457" s="24">
        <v>700.75</v>
      </c>
      <c r="C457" s="24">
        <v>694.43</v>
      </c>
      <c r="D457" s="24">
        <v>751.93</v>
      </c>
      <c r="E457" s="24">
        <v>601.70000000000005</v>
      </c>
      <c r="F457" s="24">
        <v>618.44000000000005</v>
      </c>
      <c r="G457" s="25">
        <v>656.84</v>
      </c>
      <c r="H457" s="24"/>
      <c r="I457" s="26">
        <f t="shared" ref="I457" si="36">IFERROR(LN(B457/B456),0)</f>
        <v>-5.708006908235779E-5</v>
      </c>
      <c r="J457" s="26">
        <f t="shared" ref="J457" si="37">IFERROR(LN(C457/C456),0)</f>
        <v>-7.5660969385035581E-2</v>
      </c>
      <c r="K457" s="26">
        <f t="shared" ref="K457" si="38">IFERROR(LN(D457/D456),0)</f>
        <v>-9.9733820827510075E-2</v>
      </c>
    </row>
    <row r="458" spans="1:11" x14ac:dyDescent="0.35">
      <c r="A458" s="15">
        <v>45383</v>
      </c>
      <c r="B458" s="24">
        <v>765.9</v>
      </c>
      <c r="C458" s="24">
        <v>840.23</v>
      </c>
      <c r="D458" s="24">
        <v>956.08</v>
      </c>
      <c r="E458" s="24">
        <v>765.9</v>
      </c>
      <c r="F458" s="24">
        <v>840.23</v>
      </c>
      <c r="G458" s="25">
        <v>956.08</v>
      </c>
      <c r="H458" s="24"/>
      <c r="I458" s="26">
        <f t="shared" ref="I458" si="39">IFERROR(LN(B458/B457),0)</f>
        <v>8.890042287065017E-2</v>
      </c>
      <c r="J458" s="26">
        <f t="shared" ref="J458" si="40">IFERROR(LN(C458/C457),0)</f>
        <v>0.19058429870427765</v>
      </c>
      <c r="K458" s="26">
        <f t="shared" ref="K458" si="41">IFERROR(LN(D458/D457),0)</f>
        <v>0.24019835704785625</v>
      </c>
    </row>
    <row r="459" spans="1:11" x14ac:dyDescent="0.35">
      <c r="A459" s="15">
        <v>45384</v>
      </c>
      <c r="B459" s="24">
        <v>1025.4100000000001</v>
      </c>
      <c r="C459" s="24">
        <v>1026.05</v>
      </c>
      <c r="D459" s="24">
        <v>1035.54</v>
      </c>
      <c r="E459" s="24">
        <v>895.66</v>
      </c>
      <c r="F459" s="24">
        <v>933.14</v>
      </c>
      <c r="G459" s="25">
        <v>995.81</v>
      </c>
      <c r="H459" s="24"/>
      <c r="I459" s="26">
        <f t="shared" ref="I459:I461" si="42">IFERROR(LN(B459/B458),0)</f>
        <v>0.29179619867828782</v>
      </c>
      <c r="J459" s="26">
        <f t="shared" ref="J459:J461" si="43">IFERROR(LN(C459/C458),0)</f>
        <v>0.19979609360459086</v>
      </c>
      <c r="K459" s="26">
        <f t="shared" ref="K459:K461" si="44">IFERROR(LN(D459/D458),0)</f>
        <v>7.983671721274109E-2</v>
      </c>
    </row>
    <row r="460" spans="1:11" x14ac:dyDescent="0.35">
      <c r="A460" s="15">
        <v>45385</v>
      </c>
      <c r="B460" s="7">
        <v>1164.52</v>
      </c>
      <c r="C460" s="7">
        <v>1259.9000000000001</v>
      </c>
      <c r="D460" s="7">
        <v>1260.1400000000001</v>
      </c>
      <c r="E460" s="7">
        <v>985.28</v>
      </c>
      <c r="F460" s="7">
        <v>1042.06</v>
      </c>
      <c r="G460" s="21">
        <v>1083.92</v>
      </c>
      <c r="H460" s="7"/>
      <c r="I460" s="26">
        <f t="shared" si="42"/>
        <v>0.12721645233618867</v>
      </c>
      <c r="J460" s="26">
        <f t="shared" si="43"/>
        <v>0.20531587422981082</v>
      </c>
      <c r="K460" s="26">
        <f t="shared" si="44"/>
        <v>0.19629979611288589</v>
      </c>
    </row>
    <row r="461" spans="1:11" x14ac:dyDescent="0.35">
      <c r="A461" s="15">
        <v>45386</v>
      </c>
      <c r="B461" s="7">
        <v>1058.57</v>
      </c>
      <c r="C461" s="7">
        <v>1050.44</v>
      </c>
      <c r="D461" s="7">
        <v>1143.05</v>
      </c>
      <c r="E461" s="7">
        <v>1003.6</v>
      </c>
      <c r="F461" s="7">
        <v>1044.1600000000001</v>
      </c>
      <c r="G461" s="21">
        <v>1098.7</v>
      </c>
      <c r="H461" s="7"/>
      <c r="I461" s="26">
        <f t="shared" si="42"/>
        <v>-9.539004422378089E-2</v>
      </c>
      <c r="J461" s="26">
        <f t="shared" si="43"/>
        <v>-0.18182322872190021</v>
      </c>
      <c r="K461" s="26">
        <f t="shared" si="44"/>
        <v>-9.7522697514272561E-2</v>
      </c>
    </row>
    <row r="462" spans="1:11" x14ac:dyDescent="0.35">
      <c r="A462" s="15">
        <v>45387</v>
      </c>
      <c r="B462" s="7">
        <v>719.9</v>
      </c>
      <c r="C462" s="7">
        <v>1052.18</v>
      </c>
      <c r="D462" s="7">
        <v>1116.83</v>
      </c>
      <c r="E462" s="7">
        <v>946.86</v>
      </c>
      <c r="F462" s="7">
        <v>1045.76</v>
      </c>
      <c r="G462" s="21">
        <v>1102.33</v>
      </c>
      <c r="H462" s="7"/>
      <c r="I462" s="26">
        <f t="shared" ref="I462:I463" si="45">IFERROR(LN(B462/B461),0)</f>
        <v>-0.38556190623098602</v>
      </c>
      <c r="J462" s="26">
        <f t="shared" ref="J462:J463" si="46">IFERROR(LN(C462/C461),0)</f>
        <v>1.6550783281774084E-3</v>
      </c>
      <c r="K462" s="26">
        <f t="shared" ref="K462:K463" si="47">IFERROR(LN(D462/D461),0)</f>
        <v>-2.320581325847822E-2</v>
      </c>
    </row>
    <row r="463" spans="1:11" x14ac:dyDescent="0.35">
      <c r="A463" s="15">
        <v>45388</v>
      </c>
      <c r="B463" s="7">
        <v>502.06</v>
      </c>
      <c r="C463" s="24">
        <v>593.42999999999995</v>
      </c>
      <c r="D463" s="24">
        <v>891.59</v>
      </c>
      <c r="E463" s="7">
        <v>872.73</v>
      </c>
      <c r="F463" s="7">
        <v>970.37</v>
      </c>
      <c r="G463" s="21">
        <v>1067.21</v>
      </c>
      <c r="H463" s="7"/>
      <c r="I463" s="26">
        <f t="shared" si="45"/>
        <v>-0.36039267901335204</v>
      </c>
      <c r="J463" s="26">
        <f t="shared" si="46"/>
        <v>-0.57270021862676734</v>
      </c>
      <c r="K463" s="26">
        <f t="shared" si="47"/>
        <v>-0.22524320845452039</v>
      </c>
    </row>
    <row r="464" spans="1:11" x14ac:dyDescent="0.35">
      <c r="A464" s="15">
        <v>45389</v>
      </c>
      <c r="B464" s="24">
        <v>613.22</v>
      </c>
      <c r="C464" s="24">
        <v>578.58000000000004</v>
      </c>
      <c r="D464" s="24">
        <v>722.79</v>
      </c>
      <c r="E464" s="24">
        <v>835.65</v>
      </c>
      <c r="F464" s="24">
        <v>914.4</v>
      </c>
      <c r="G464" s="25">
        <v>1018</v>
      </c>
      <c r="H464" s="24"/>
      <c r="I464" s="26">
        <f t="shared" ref="I464" si="48">IFERROR(LN(B464/B463),0)</f>
        <v>0.20000412778991122</v>
      </c>
      <c r="J464" s="26">
        <f t="shared" ref="J464" si="49">IFERROR(LN(C464/C463),0)</f>
        <v>-2.534243694574604E-2</v>
      </c>
      <c r="K464" s="26">
        <f t="shared" ref="K464" si="50">IFERROR(LN(D464/D463),0)</f>
        <v>-0.20988766212039134</v>
      </c>
    </row>
    <row r="465" spans="1:11" x14ac:dyDescent="0.35">
      <c r="A465" s="15">
        <v>45390</v>
      </c>
      <c r="B465" s="24">
        <v>780.28</v>
      </c>
      <c r="C465" s="24">
        <v>947.21</v>
      </c>
      <c r="D465" s="24">
        <v>1006.64</v>
      </c>
      <c r="E465" s="24">
        <v>828.73</v>
      </c>
      <c r="F465" s="24">
        <v>918.5</v>
      </c>
      <c r="G465" s="25">
        <v>1016.58</v>
      </c>
      <c r="H465" s="24"/>
      <c r="I465" s="26">
        <f t="shared" ref="I465:I466" si="51">IFERROR(LN(B465/B464),0)</f>
        <v>0.24092906737491546</v>
      </c>
      <c r="J465" s="26">
        <f t="shared" ref="J465:J466" si="52">IFERROR(LN(C465/C464),0)</f>
        <v>0.49294399575609632</v>
      </c>
      <c r="K465" s="26">
        <f t="shared" ref="K465:K466" si="53">IFERROR(LN(D465/D464),0)</f>
        <v>0.33125460774712229</v>
      </c>
    </row>
    <row r="466" spans="1:11" x14ac:dyDescent="0.35">
      <c r="A466" s="15">
        <v>45391</v>
      </c>
      <c r="B466" s="7">
        <v>920.5</v>
      </c>
      <c r="C466" s="7">
        <v>1004.27</v>
      </c>
      <c r="D466" s="7">
        <v>1039.52</v>
      </c>
      <c r="E466" s="7">
        <v>838.93</v>
      </c>
      <c r="F466" s="7">
        <v>928.03</v>
      </c>
      <c r="G466" s="21">
        <v>1019.13</v>
      </c>
      <c r="H466" s="7"/>
      <c r="I466" s="26">
        <f t="shared" si="51"/>
        <v>0.16526417104640065</v>
      </c>
      <c r="J466" s="26">
        <f t="shared" si="52"/>
        <v>5.8495366894360155E-2</v>
      </c>
      <c r="K466" s="26">
        <f t="shared" si="53"/>
        <v>3.2141015848508335E-2</v>
      </c>
    </row>
    <row r="467" spans="1:11" x14ac:dyDescent="0.35">
      <c r="A467" s="15">
        <v>45392</v>
      </c>
      <c r="B467" s="24">
        <v>835.04</v>
      </c>
      <c r="C467" s="24">
        <v>983.45</v>
      </c>
      <c r="D467" s="24">
        <v>1043.44</v>
      </c>
      <c r="E467" s="24">
        <v>838.54</v>
      </c>
      <c r="F467" s="24">
        <v>933.57</v>
      </c>
      <c r="G467" s="25">
        <v>1021.56</v>
      </c>
      <c r="H467" s="24"/>
      <c r="I467" s="26">
        <f t="shared" ref="I467:I469" si="54">IFERROR(LN(B467/B466),0)</f>
        <v>-9.7437372778029441E-2</v>
      </c>
      <c r="J467" s="26">
        <f t="shared" ref="J467:J469" si="55">IFERROR(LN(C467/C466),0)</f>
        <v>-2.0949390704902919E-2</v>
      </c>
      <c r="K467" s="26">
        <f t="shared" ref="K467:K469" si="56">IFERROR(LN(D467/D466),0)</f>
        <v>3.7638789298069814E-3</v>
      </c>
    </row>
    <row r="468" spans="1:11" x14ac:dyDescent="0.35">
      <c r="A468" s="15">
        <v>45393</v>
      </c>
      <c r="B468" s="24">
        <v>1005.69</v>
      </c>
      <c r="C468" s="7">
        <v>1023.99</v>
      </c>
      <c r="D468" s="7">
        <v>1048.1199999999999</v>
      </c>
      <c r="E468" s="24">
        <v>853.74</v>
      </c>
      <c r="F468" s="24">
        <v>941.79</v>
      </c>
      <c r="G468" s="21">
        <v>1023.98</v>
      </c>
      <c r="H468" s="7"/>
      <c r="I468" s="26">
        <f t="shared" si="54"/>
        <v>0.18594952418283806</v>
      </c>
      <c r="J468" s="26">
        <f t="shared" si="55"/>
        <v>4.0395242230867399E-2</v>
      </c>
      <c r="K468" s="26">
        <f t="shared" si="56"/>
        <v>4.4751360806919811E-3</v>
      </c>
    </row>
    <row r="469" spans="1:11" x14ac:dyDescent="0.35">
      <c r="A469" s="15">
        <v>45394</v>
      </c>
      <c r="B469" s="24">
        <v>1011.45</v>
      </c>
      <c r="C469" s="7">
        <v>1035.32</v>
      </c>
      <c r="D469" s="7">
        <v>1054.45</v>
      </c>
      <c r="E469" s="24">
        <v>866.88</v>
      </c>
      <c r="F469" s="24">
        <v>949.59</v>
      </c>
      <c r="G469" s="21">
        <v>1026.52</v>
      </c>
      <c r="H469" s="7"/>
      <c r="I469" s="26">
        <f t="shared" si="54"/>
        <v>5.7110717707595602E-3</v>
      </c>
      <c r="J469" s="26">
        <f t="shared" si="55"/>
        <v>1.1003796730763177E-2</v>
      </c>
      <c r="K469" s="26">
        <f t="shared" si="56"/>
        <v>6.0212208150538507E-3</v>
      </c>
    </row>
    <row r="470" spans="1:11" x14ac:dyDescent="0.35">
      <c r="A470" s="15">
        <v>45395</v>
      </c>
      <c r="B470" s="24">
        <v>1000.45</v>
      </c>
      <c r="C470" s="24">
        <v>1011.12</v>
      </c>
      <c r="D470" s="24">
        <v>1042.7</v>
      </c>
      <c r="E470" s="24">
        <v>877.15</v>
      </c>
      <c r="F470" s="24">
        <v>954.32</v>
      </c>
      <c r="G470" s="25">
        <v>1027.76</v>
      </c>
      <c r="H470" s="24"/>
      <c r="I470" s="26">
        <f t="shared" ref="I470:I473" si="57">IFERROR(LN(B470/B469),0)</f>
        <v>-1.0935046086198878E-2</v>
      </c>
      <c r="J470" s="26">
        <f t="shared" ref="J470:J473" si="58">IFERROR(LN(C470/C469),0)</f>
        <v>-2.3651930318661439E-2</v>
      </c>
      <c r="K470" s="26">
        <f t="shared" ref="K470:K473" si="59">IFERROR(LN(D470/D469),0)</f>
        <v>-1.1205801162226033E-2</v>
      </c>
    </row>
    <row r="471" spans="1:11" x14ac:dyDescent="0.35">
      <c r="A471" s="15">
        <v>45396</v>
      </c>
      <c r="B471" s="7">
        <v>1036.2</v>
      </c>
      <c r="C471" s="7">
        <v>1018.09</v>
      </c>
      <c r="D471" s="7">
        <v>1056.17</v>
      </c>
      <c r="E471" s="7">
        <v>888.51</v>
      </c>
      <c r="F471" s="7">
        <v>958.88</v>
      </c>
      <c r="G471" s="21">
        <v>1029.79</v>
      </c>
      <c r="H471" s="7"/>
      <c r="I471" s="26">
        <f t="shared" si="57"/>
        <v>3.5110276618186199E-2</v>
      </c>
      <c r="J471" s="26">
        <f t="shared" si="58"/>
        <v>6.8696955081841071E-3</v>
      </c>
      <c r="K471" s="26">
        <f t="shared" si="59"/>
        <v>1.2835654362473926E-2</v>
      </c>
    </row>
    <row r="472" spans="1:11" x14ac:dyDescent="0.35">
      <c r="A472" s="15">
        <v>45397</v>
      </c>
      <c r="B472" s="7">
        <v>1056.5999999999999</v>
      </c>
      <c r="C472" s="7">
        <v>1061.43</v>
      </c>
      <c r="D472" s="7">
        <v>1118.5899999999999</v>
      </c>
      <c r="E472" s="7">
        <v>899.72</v>
      </c>
      <c r="F472" s="7">
        <v>965.71</v>
      </c>
      <c r="G472" s="21">
        <v>1035.71</v>
      </c>
      <c r="H472" s="7"/>
      <c r="I472" s="26">
        <f t="shared" si="57"/>
        <v>1.9496030349527516E-2</v>
      </c>
      <c r="J472" s="26">
        <f t="shared" si="58"/>
        <v>4.1688732703551015E-2</v>
      </c>
      <c r="K472" s="26">
        <f t="shared" si="59"/>
        <v>5.7419806443395074E-2</v>
      </c>
    </row>
    <row r="473" spans="1:11" x14ac:dyDescent="0.35">
      <c r="A473" s="15">
        <v>45398</v>
      </c>
      <c r="B473" s="24">
        <v>1049.54</v>
      </c>
      <c r="C473" s="24">
        <v>1085.07</v>
      </c>
      <c r="D473" s="24">
        <v>1152.22</v>
      </c>
      <c r="E473" s="24">
        <v>909.08</v>
      </c>
      <c r="F473" s="24">
        <v>973.17</v>
      </c>
      <c r="G473" s="25">
        <v>1042.99</v>
      </c>
      <c r="H473" s="24"/>
      <c r="I473" s="26">
        <f t="shared" si="57"/>
        <v>-6.7042328084971504E-3</v>
      </c>
      <c r="J473" s="26">
        <f t="shared" si="58"/>
        <v>2.2027445471910108E-2</v>
      </c>
      <c r="K473" s="26">
        <f t="shared" si="59"/>
        <v>2.9621552643768593E-2</v>
      </c>
    </row>
    <row r="474" spans="1:11" x14ac:dyDescent="0.35">
      <c r="A474" s="15">
        <v>45399</v>
      </c>
      <c r="B474" s="7">
        <v>1019.89</v>
      </c>
      <c r="C474" s="7">
        <v>1046.71</v>
      </c>
      <c r="D474" s="7">
        <v>1053.18</v>
      </c>
      <c r="E474" s="7">
        <v>915.6</v>
      </c>
      <c r="F474" s="7">
        <v>977.5</v>
      </c>
      <c r="G474" s="21">
        <v>1043.5899999999999</v>
      </c>
      <c r="H474" s="7"/>
      <c r="I474" s="26">
        <f t="shared" ref="I474:I475" si="60">IFERROR(LN(B474/B473),0)</f>
        <v>-2.8657194596145665E-2</v>
      </c>
      <c r="J474" s="26">
        <f t="shared" ref="J474:J475" si="61">IFERROR(LN(C474/C473),0)</f>
        <v>-3.5992589371450466E-2</v>
      </c>
      <c r="K474" s="26">
        <f t="shared" ref="K474:K475" si="62">IFERROR(LN(D474/D473),0)</f>
        <v>-8.9876357548875754E-2</v>
      </c>
    </row>
    <row r="475" spans="1:11" x14ac:dyDescent="0.35">
      <c r="A475" s="15">
        <v>45400</v>
      </c>
      <c r="B475" s="7">
        <v>1002.83</v>
      </c>
      <c r="C475" s="7">
        <v>1050.77</v>
      </c>
      <c r="D475" s="7">
        <v>1050.51</v>
      </c>
      <c r="E475" s="7">
        <v>920.45</v>
      </c>
      <c r="F475" s="7">
        <v>981.57</v>
      </c>
      <c r="G475" s="21">
        <v>1043.98</v>
      </c>
      <c r="H475" s="7"/>
      <c r="I475" s="26">
        <f t="shared" si="60"/>
        <v>-1.6868775254372633E-2</v>
      </c>
      <c r="J475" s="26">
        <f t="shared" si="61"/>
        <v>3.8713170763323727E-3</v>
      </c>
      <c r="K475" s="26">
        <f t="shared" si="62"/>
        <v>-2.5383981800274832E-3</v>
      </c>
    </row>
    <row r="476" spans="1:11" x14ac:dyDescent="0.35">
      <c r="A476" s="15">
        <v>45401</v>
      </c>
      <c r="B476" s="24">
        <v>974.98</v>
      </c>
      <c r="C476" s="24">
        <v>1012.32</v>
      </c>
      <c r="D476" s="24">
        <v>1019.57</v>
      </c>
      <c r="E476" s="24">
        <v>923.32</v>
      </c>
      <c r="F476" s="24">
        <v>983.19</v>
      </c>
      <c r="G476" s="25">
        <v>1042.69</v>
      </c>
      <c r="H476" s="24"/>
      <c r="I476" s="26">
        <f t="shared" ref="I476:I477" si="63">IFERROR(LN(B476/B475),0)</f>
        <v>-2.8164324104256375E-2</v>
      </c>
      <c r="J476" s="26">
        <f t="shared" ref="J476:J477" si="64">IFERROR(LN(C476/C475),0)</f>
        <v>-3.7278502328823813E-2</v>
      </c>
      <c r="K476" s="26">
        <f t="shared" ref="K476:K477" si="65">IFERROR(LN(D476/D475),0)</f>
        <v>-2.9894790750451729E-2</v>
      </c>
    </row>
    <row r="477" spans="1:11" x14ac:dyDescent="0.35">
      <c r="A477" s="15">
        <v>45402</v>
      </c>
      <c r="B477" s="7">
        <v>955.97</v>
      </c>
      <c r="C477" s="7">
        <v>965.19</v>
      </c>
      <c r="D477" s="7">
        <v>1003.36</v>
      </c>
      <c r="E477" s="7">
        <v>924.95</v>
      </c>
      <c r="F477" s="7">
        <v>982.29</v>
      </c>
      <c r="G477" s="21">
        <v>1040.72</v>
      </c>
      <c r="H477" s="7"/>
      <c r="I477" s="26">
        <f t="shared" si="63"/>
        <v>-1.9690426161066459E-2</v>
      </c>
      <c r="J477" s="26">
        <f t="shared" si="64"/>
        <v>-4.7675032248405184E-2</v>
      </c>
      <c r="K477" s="26">
        <f t="shared" si="65"/>
        <v>-1.6026601971119693E-2</v>
      </c>
    </row>
    <row r="478" spans="1:11" x14ac:dyDescent="0.35">
      <c r="A478" s="15">
        <v>45403</v>
      </c>
      <c r="B478" s="24">
        <v>467.19</v>
      </c>
      <c r="C478" s="24">
        <v>506.66</v>
      </c>
      <c r="D478" s="24">
        <v>878.76</v>
      </c>
      <c r="E478" s="24">
        <v>903.15</v>
      </c>
      <c r="F478" s="24">
        <v>959.64</v>
      </c>
      <c r="G478" s="25">
        <v>1033.01</v>
      </c>
      <c r="H478" s="24"/>
      <c r="I478" s="26">
        <f t="shared" ref="I478:I480" si="66">IFERROR(LN(B478/B477),0)</f>
        <v>-0.71599050463052005</v>
      </c>
      <c r="J478" s="26">
        <f t="shared" ref="J478:J480" si="67">IFERROR(LN(C478/C477),0)</f>
        <v>-0.64448480595925939</v>
      </c>
      <c r="K478" s="26">
        <f t="shared" ref="K478:K480" si="68">IFERROR(LN(D478/D477),0)</f>
        <v>-0.13259782393373201</v>
      </c>
    </row>
    <row r="479" spans="1:11" x14ac:dyDescent="0.35">
      <c r="A479" s="15">
        <v>45404</v>
      </c>
      <c r="B479" s="7">
        <v>157.41999999999999</v>
      </c>
      <c r="C479" s="7">
        <v>575.48</v>
      </c>
      <c r="D479" s="7">
        <v>701.52</v>
      </c>
      <c r="E479" s="7">
        <v>869.26</v>
      </c>
      <c r="F479" s="7">
        <v>942.18</v>
      </c>
      <c r="G479" s="21">
        <v>1017.94</v>
      </c>
      <c r="H479" s="7"/>
      <c r="I479" s="26">
        <f t="shared" si="66"/>
        <v>-1.087818634461053</v>
      </c>
      <c r="J479" s="26">
        <f t="shared" si="67"/>
        <v>0.1273643079779227</v>
      </c>
      <c r="K479" s="26">
        <f t="shared" si="68"/>
        <v>-0.22526241338987849</v>
      </c>
    </row>
    <row r="480" spans="1:11" x14ac:dyDescent="0.35">
      <c r="A480" s="15">
        <v>45405</v>
      </c>
      <c r="B480" s="24">
        <v>194.06</v>
      </c>
      <c r="C480" s="24">
        <v>471.82</v>
      </c>
      <c r="D480" s="24">
        <v>607.63</v>
      </c>
      <c r="E480" s="24">
        <v>839.9</v>
      </c>
      <c r="F480" s="24">
        <v>921.73</v>
      </c>
      <c r="G480" s="25">
        <v>1000.1</v>
      </c>
      <c r="H480" s="24"/>
      <c r="I480" s="26">
        <f t="shared" si="66"/>
        <v>0.20924999688284934</v>
      </c>
      <c r="J480" s="26">
        <f t="shared" si="67"/>
        <v>-0.1986069182501464</v>
      </c>
      <c r="K480" s="26">
        <f t="shared" si="68"/>
        <v>-0.14368326537982212</v>
      </c>
    </row>
    <row r="481" spans="1:11" x14ac:dyDescent="0.35">
      <c r="A481" s="10">
        <v>45406</v>
      </c>
      <c r="B481" s="7">
        <v>104.78</v>
      </c>
      <c r="C481" s="7">
        <v>187.53</v>
      </c>
      <c r="D481" s="7">
        <v>297.63</v>
      </c>
      <c r="E481" s="7">
        <v>809.27</v>
      </c>
      <c r="F481" s="7">
        <v>891.14</v>
      </c>
      <c r="G481" s="21">
        <v>970.83</v>
      </c>
      <c r="H481" s="7"/>
      <c r="I481" s="26">
        <f t="shared" ref="I481:I483" si="69">IFERROR(LN(B481/B480),0)</f>
        <v>-0.61630447561707968</v>
      </c>
      <c r="J481" s="26">
        <f t="shared" ref="J481:J483" si="70">IFERROR(LN(C481/C480),0)</f>
        <v>-0.92265872430685536</v>
      </c>
      <c r="K481" s="26">
        <f t="shared" ref="K481:K483" si="71">IFERROR(LN(D481/D480),0)</f>
        <v>-0.7137150397613572</v>
      </c>
    </row>
    <row r="482" spans="1:11" x14ac:dyDescent="0.35">
      <c r="A482" s="10">
        <v>45407</v>
      </c>
      <c r="B482" s="7">
        <v>136.11000000000001</v>
      </c>
      <c r="C482" s="7">
        <v>219.64</v>
      </c>
      <c r="D482" s="7">
        <v>342.03</v>
      </c>
      <c r="E482" s="7">
        <v>782.34</v>
      </c>
      <c r="F482" s="7">
        <v>864.28</v>
      </c>
      <c r="G482" s="21">
        <v>945.68</v>
      </c>
      <c r="H482" s="7"/>
      <c r="I482" s="26">
        <f t="shared" si="69"/>
        <v>0.26160046836390871</v>
      </c>
      <c r="J482" s="26">
        <f t="shared" si="70"/>
        <v>0.15805100979884118</v>
      </c>
      <c r="K482" s="26">
        <f t="shared" si="71"/>
        <v>0.1390473481838172</v>
      </c>
    </row>
    <row r="483" spans="1:11" x14ac:dyDescent="0.35">
      <c r="A483" s="15">
        <v>45408</v>
      </c>
      <c r="B483" s="24">
        <v>120.85</v>
      </c>
      <c r="C483" s="24">
        <v>207.95</v>
      </c>
      <c r="D483" s="24">
        <v>311.75</v>
      </c>
      <c r="E483" s="24">
        <v>756.9</v>
      </c>
      <c r="F483" s="24">
        <v>839.03</v>
      </c>
      <c r="G483" s="25">
        <v>921.3</v>
      </c>
      <c r="H483" s="24"/>
      <c r="I483" s="27">
        <f t="shared" si="69"/>
        <v>-0.11891327519449031</v>
      </c>
      <c r="J483" s="27">
        <f t="shared" si="70"/>
        <v>-5.4692176221751133E-2</v>
      </c>
      <c r="K483" s="27">
        <f t="shared" si="71"/>
        <v>-9.2696867953592152E-2</v>
      </c>
    </row>
    <row r="484" spans="1:11" x14ac:dyDescent="0.35">
      <c r="A484" s="15">
        <v>45409</v>
      </c>
      <c r="B484" s="24">
        <v>106.88</v>
      </c>
      <c r="C484" s="24">
        <v>181.39</v>
      </c>
      <c r="D484" s="24">
        <v>175.18</v>
      </c>
      <c r="E484" s="24">
        <v>732.83</v>
      </c>
      <c r="F484" s="24">
        <v>814.67</v>
      </c>
      <c r="G484" s="25">
        <v>893.67</v>
      </c>
      <c r="H484" s="24"/>
      <c r="I484" s="27">
        <f t="shared" ref="I484:I485" si="72">IFERROR(LN(B484/B483),0)</f>
        <v>-0.12284339736115643</v>
      </c>
      <c r="J484" s="27">
        <f t="shared" ref="J484:J485" si="73">IFERROR(LN(C484/C483),0)</f>
        <v>-0.13664825681904258</v>
      </c>
      <c r="K484" s="27">
        <f t="shared" ref="K484:K485" si="74">IFERROR(LN(D484/D483),0)</f>
        <v>-0.57638756782520295</v>
      </c>
    </row>
    <row r="485" spans="1:11" x14ac:dyDescent="0.35">
      <c r="A485" s="15">
        <v>45410</v>
      </c>
      <c r="B485" s="7">
        <v>99.86</v>
      </c>
      <c r="C485" s="7">
        <v>102.8</v>
      </c>
      <c r="D485" s="7">
        <v>111.3</v>
      </c>
      <c r="E485" s="7">
        <v>710.22</v>
      </c>
      <c r="F485" s="7">
        <v>789.25</v>
      </c>
      <c r="G485" s="21">
        <v>865.72</v>
      </c>
      <c r="H485" s="7"/>
      <c r="I485" s="27">
        <f t="shared" si="72"/>
        <v>-6.7937504715872329E-2</v>
      </c>
      <c r="J485" s="27">
        <f t="shared" si="73"/>
        <v>-0.56786405634881343</v>
      </c>
      <c r="K485" s="27">
        <f t="shared" si="74"/>
        <v>-0.45358475845344393</v>
      </c>
    </row>
    <row r="486" spans="1:11" x14ac:dyDescent="0.35">
      <c r="A486" s="15">
        <v>45411</v>
      </c>
      <c r="B486" s="24">
        <v>103.2</v>
      </c>
      <c r="C486" s="24">
        <v>125.8</v>
      </c>
      <c r="D486" s="24">
        <v>176.1</v>
      </c>
      <c r="E486" s="24">
        <v>689.29</v>
      </c>
      <c r="F486" s="24">
        <v>766.37</v>
      </c>
      <c r="G486" s="25">
        <v>841.94</v>
      </c>
      <c r="H486" s="24"/>
      <c r="I486" s="27">
        <f t="shared" ref="I486:I487" si="75">IFERROR(LN(B486/B485),0)</f>
        <v>3.2899647974999092E-2</v>
      </c>
      <c r="J486" s="27">
        <f t="shared" ref="J486:J487" si="76">IFERROR(LN(C486/C485),0)</f>
        <v>0.2019079912452755</v>
      </c>
      <c r="K486" s="27">
        <f t="shared" ref="K486:K487" si="77">IFERROR(LN(D486/D485),0)</f>
        <v>0.45882275722066129</v>
      </c>
    </row>
    <row r="487" spans="1:11" x14ac:dyDescent="0.35">
      <c r="A487" s="15">
        <v>45412</v>
      </c>
      <c r="B487" s="24">
        <v>105.36</v>
      </c>
      <c r="C487" s="24">
        <v>123.32</v>
      </c>
      <c r="D487" s="24">
        <v>174.31</v>
      </c>
      <c r="E487" s="24">
        <v>669.82</v>
      </c>
      <c r="F487" s="24">
        <v>744.94</v>
      </c>
      <c r="G487" s="25">
        <v>819.69</v>
      </c>
      <c r="H487" s="24"/>
      <c r="I487" s="27">
        <f t="shared" si="75"/>
        <v>2.0714204387563235E-2</v>
      </c>
      <c r="J487" s="27">
        <f t="shared" si="76"/>
        <v>-1.991074124839063E-2</v>
      </c>
      <c r="K487" s="27">
        <f t="shared" si="77"/>
        <v>-1.0216692275386371E-2</v>
      </c>
    </row>
    <row r="488" spans="1:11" x14ac:dyDescent="0.35">
      <c r="A488" s="15">
        <v>45413</v>
      </c>
      <c r="B488" s="7">
        <v>122.41</v>
      </c>
      <c r="C488" s="7">
        <v>134.24</v>
      </c>
      <c r="D488" s="7">
        <v>183.32</v>
      </c>
      <c r="E488" s="7">
        <v>122.41</v>
      </c>
      <c r="F488" s="7">
        <v>134.24</v>
      </c>
      <c r="G488" s="21">
        <v>183.32</v>
      </c>
      <c r="H488" s="7"/>
      <c r="I488" s="27">
        <f t="shared" ref="I488:I490" si="78">IFERROR(LN(B488/B487),0)</f>
        <v>0.1499930086523954</v>
      </c>
      <c r="J488" s="27">
        <f t="shared" ref="J488:J490" si="79">IFERROR(LN(C488/C487),0)</f>
        <v>8.4846639700946538E-2</v>
      </c>
      <c r="K488" s="27">
        <f t="shared" ref="K488:K490" si="80">IFERROR(LN(D488/D487),0)</f>
        <v>5.0397936414149254E-2</v>
      </c>
    </row>
    <row r="489" spans="1:11" x14ac:dyDescent="0.35">
      <c r="A489" s="15">
        <v>45414</v>
      </c>
      <c r="B489" s="7">
        <v>132.41</v>
      </c>
      <c r="C489" s="7">
        <v>192.62</v>
      </c>
      <c r="D489" s="7">
        <v>261.06</v>
      </c>
      <c r="E489" s="7">
        <v>127.41</v>
      </c>
      <c r="F489" s="7">
        <v>163.43</v>
      </c>
      <c r="G489" s="21">
        <v>222.19</v>
      </c>
      <c r="H489" s="7"/>
      <c r="I489" s="27">
        <f t="shared" si="78"/>
        <v>7.852710326424435E-2</v>
      </c>
      <c r="J489" s="27">
        <f t="shared" si="79"/>
        <v>0.3610900934138222</v>
      </c>
      <c r="K489" s="27">
        <f t="shared" si="80"/>
        <v>0.35351700631972044</v>
      </c>
    </row>
    <row r="490" spans="1:11" x14ac:dyDescent="0.35">
      <c r="A490" s="15">
        <v>45415</v>
      </c>
      <c r="B490" s="24">
        <v>239.47</v>
      </c>
      <c r="C490" s="24">
        <v>292.33</v>
      </c>
      <c r="D490" s="24">
        <v>299.47000000000003</v>
      </c>
      <c r="E490" s="24">
        <v>164.76</v>
      </c>
      <c r="F490" s="24">
        <v>206.4</v>
      </c>
      <c r="G490" s="25">
        <v>247.95</v>
      </c>
      <c r="H490" s="24"/>
      <c r="I490" s="27">
        <f t="shared" si="78"/>
        <v>0.59252497869316112</v>
      </c>
      <c r="J490" s="27">
        <f t="shared" si="79"/>
        <v>0.41716396499779407</v>
      </c>
      <c r="K490" s="27">
        <f t="shared" si="80"/>
        <v>0.13726397963290876</v>
      </c>
    </row>
    <row r="491" spans="1:11" x14ac:dyDescent="0.35">
      <c r="A491" s="15">
        <v>45416</v>
      </c>
      <c r="B491" s="7">
        <v>314.16000000000003</v>
      </c>
      <c r="C491" s="7">
        <v>320.5</v>
      </c>
      <c r="D491" s="7">
        <v>322.08</v>
      </c>
      <c r="E491" s="7">
        <v>202.11</v>
      </c>
      <c r="F491" s="7">
        <v>234.92</v>
      </c>
      <c r="G491" s="21">
        <v>266.48</v>
      </c>
      <c r="H491" s="7"/>
      <c r="I491" s="27">
        <f t="shared" ref="I491:I493" si="81">IFERROR(LN(B491/B490),0)</f>
        <v>0.27147426222492771</v>
      </c>
      <c r="J491" s="27">
        <f t="shared" ref="J491:J493" si="82">IFERROR(LN(C491/C490),0)</f>
        <v>9.1998975230212429E-2</v>
      </c>
      <c r="K491" s="27">
        <f t="shared" ref="K491:K493" si="83">IFERROR(LN(D491/D490),0)</f>
        <v>7.2785716297928779E-2</v>
      </c>
    </row>
    <row r="492" spans="1:11" x14ac:dyDescent="0.35">
      <c r="A492" s="15">
        <v>45417</v>
      </c>
      <c r="B492" s="7">
        <v>304.91000000000003</v>
      </c>
      <c r="C492" s="7">
        <v>300.99</v>
      </c>
      <c r="D492" s="7">
        <v>324.99</v>
      </c>
      <c r="E492" s="7">
        <v>222.67</v>
      </c>
      <c r="F492" s="7">
        <v>248.14</v>
      </c>
      <c r="G492" s="21">
        <v>278.18</v>
      </c>
      <c r="H492" s="7"/>
      <c r="I492" s="27">
        <f t="shared" si="81"/>
        <v>-2.9885759174805793E-2</v>
      </c>
      <c r="J492" s="27">
        <f t="shared" si="82"/>
        <v>-6.2805234755093586E-2</v>
      </c>
      <c r="K492" s="27">
        <f t="shared" si="83"/>
        <v>8.9944507341045872E-3</v>
      </c>
    </row>
    <row r="493" spans="1:11" x14ac:dyDescent="0.35">
      <c r="A493" s="15">
        <v>45418</v>
      </c>
      <c r="B493" s="24">
        <v>269.47000000000003</v>
      </c>
      <c r="C493" s="24">
        <v>309.02</v>
      </c>
      <c r="D493" s="24">
        <v>322.95</v>
      </c>
      <c r="E493" s="24">
        <v>230.47</v>
      </c>
      <c r="F493" s="24">
        <v>258.27999999999997</v>
      </c>
      <c r="G493" s="25">
        <v>285.64999999999998</v>
      </c>
      <c r="H493" s="24"/>
      <c r="I493" s="27">
        <f t="shared" si="81"/>
        <v>-0.12355958419629628</v>
      </c>
      <c r="J493" s="27">
        <f t="shared" si="82"/>
        <v>2.6328958116641012E-2</v>
      </c>
      <c r="K493" s="27">
        <f t="shared" si="83"/>
        <v>-6.296900147104106E-3</v>
      </c>
    </row>
    <row r="494" spans="1:11" x14ac:dyDescent="0.35">
      <c r="A494" s="15">
        <v>45419</v>
      </c>
      <c r="B494" s="7">
        <v>265</v>
      </c>
      <c r="C494" s="7">
        <v>283.58999999999997</v>
      </c>
      <c r="D494" s="7">
        <v>307.43</v>
      </c>
      <c r="E494" s="7">
        <v>235.4</v>
      </c>
      <c r="F494" s="7">
        <v>261.89999999999998</v>
      </c>
      <c r="G494" s="21">
        <v>288.76</v>
      </c>
      <c r="H494" s="7"/>
      <c r="I494" s="27">
        <f t="shared" ref="I494:I495" si="84">IFERROR(LN(B494/B493),0)</f>
        <v>-1.6727240912429976E-2</v>
      </c>
      <c r="J494" s="27">
        <f t="shared" ref="J494:J495" si="85">IFERROR(LN(C494/C493),0)</f>
        <v>-8.5876466616869485E-2</v>
      </c>
      <c r="K494" s="27">
        <f t="shared" ref="K494:K495" si="86">IFERROR(LN(D494/D493),0)</f>
        <v>-4.9250093422767739E-2</v>
      </c>
    </row>
    <row r="495" spans="1:11" x14ac:dyDescent="0.35">
      <c r="A495" s="15">
        <v>45420</v>
      </c>
      <c r="B495" s="7">
        <v>251.74</v>
      </c>
      <c r="C495" s="7">
        <v>301.39999999999998</v>
      </c>
      <c r="D495" s="7">
        <v>313.61</v>
      </c>
      <c r="E495" s="7">
        <v>237.45</v>
      </c>
      <c r="F495" s="7">
        <v>266.83999999999997</v>
      </c>
      <c r="G495" s="21">
        <v>291.86</v>
      </c>
      <c r="H495" s="7"/>
      <c r="I495" s="27">
        <f t="shared" si="84"/>
        <v>-5.1333017122863277E-2</v>
      </c>
      <c r="J495" s="27">
        <f t="shared" si="85"/>
        <v>6.090875308699252E-2</v>
      </c>
      <c r="K495" s="27">
        <f t="shared" si="86"/>
        <v>1.9902756667237224E-2</v>
      </c>
    </row>
    <row r="496" spans="1:11" x14ac:dyDescent="0.35">
      <c r="A496" s="15">
        <v>45421</v>
      </c>
      <c r="B496" s="7">
        <v>213.61</v>
      </c>
      <c r="C496" s="7">
        <v>267.61</v>
      </c>
      <c r="D496" s="7">
        <v>294.61</v>
      </c>
      <c r="E496" s="7">
        <v>234.8</v>
      </c>
      <c r="F496" s="7">
        <v>266.92</v>
      </c>
      <c r="G496" s="21">
        <v>292.17</v>
      </c>
      <c r="H496" s="7"/>
      <c r="I496" s="27">
        <f t="shared" ref="I496:I499" si="87">IFERROR(LN(B496/B495),0)</f>
        <v>-0.16424488639377549</v>
      </c>
      <c r="J496" s="27">
        <f t="shared" ref="J496:J499" si="88">IFERROR(LN(C496/C495),0)</f>
        <v>-0.11890758942876029</v>
      </c>
      <c r="K496" s="27">
        <f t="shared" ref="K496:K499" si="89">IFERROR(LN(D496/D495),0)</f>
        <v>-6.2497727939220378E-2</v>
      </c>
    </row>
    <row r="497" spans="1:11" x14ac:dyDescent="0.35">
      <c r="A497" s="15">
        <v>45422</v>
      </c>
      <c r="B497" s="7">
        <v>216.02</v>
      </c>
      <c r="C497" s="7">
        <v>242.22</v>
      </c>
      <c r="D497" s="7">
        <v>269.64</v>
      </c>
      <c r="E497" s="7">
        <v>232.92</v>
      </c>
      <c r="F497" s="7">
        <v>264.45</v>
      </c>
      <c r="G497" s="21">
        <v>289.92</v>
      </c>
      <c r="H497" s="7"/>
      <c r="I497" s="27">
        <f t="shared" si="87"/>
        <v>1.1219073520744791E-2</v>
      </c>
      <c r="J497" s="27">
        <f t="shared" si="88"/>
        <v>-9.9684292670730298E-2</v>
      </c>
      <c r="K497" s="27">
        <f t="shared" si="89"/>
        <v>-8.8564711798492721E-2</v>
      </c>
    </row>
    <row r="498" spans="1:11" x14ac:dyDescent="0.35">
      <c r="A498" s="15">
        <v>45423</v>
      </c>
      <c r="B498" s="7">
        <v>212.91</v>
      </c>
      <c r="C498" s="7">
        <v>216.2</v>
      </c>
      <c r="D498" s="7">
        <v>230.51</v>
      </c>
      <c r="E498" s="7">
        <v>231.1</v>
      </c>
      <c r="F498" s="7">
        <v>260.07</v>
      </c>
      <c r="G498" s="21">
        <v>284.52</v>
      </c>
      <c r="H498" s="7"/>
      <c r="I498" s="27">
        <f t="shared" si="87"/>
        <v>-1.450145478532692E-2</v>
      </c>
      <c r="J498" s="27">
        <f t="shared" si="88"/>
        <v>-0.11364249888779665</v>
      </c>
      <c r="K498" s="27">
        <f t="shared" si="89"/>
        <v>-0.15679349054165184</v>
      </c>
    </row>
    <row r="499" spans="1:11" x14ac:dyDescent="0.35">
      <c r="A499" s="15">
        <v>45424</v>
      </c>
      <c r="B499" s="24">
        <v>142.57</v>
      </c>
      <c r="C499" s="24">
        <v>115.11</v>
      </c>
      <c r="D499" s="24">
        <v>188.36</v>
      </c>
      <c r="E499" s="24">
        <v>223.72</v>
      </c>
      <c r="F499" s="24">
        <v>247.99</v>
      </c>
      <c r="G499" s="25">
        <v>276.5</v>
      </c>
      <c r="H499" s="24"/>
      <c r="I499" s="27">
        <f t="shared" ref="I499:I500" si="90">IFERROR(LN(B499/B498),0)</f>
        <v>-0.40103643403913164</v>
      </c>
      <c r="J499" s="27">
        <f t="shared" ref="J499:J500" si="91">IFERROR(LN(C499/C498),0)</f>
        <v>-0.63031571227813721</v>
      </c>
      <c r="K499" s="27">
        <f t="shared" ref="K499:K500" si="92">IFERROR(LN(D499/D498),0)</f>
        <v>-0.20193922006823223</v>
      </c>
    </row>
    <row r="500" spans="1:11" x14ac:dyDescent="0.35">
      <c r="A500" s="15">
        <v>45425</v>
      </c>
      <c r="B500" s="24">
        <v>157.83000000000001</v>
      </c>
      <c r="C500" s="24">
        <v>176.63</v>
      </c>
      <c r="D500" s="24">
        <v>236.62</v>
      </c>
      <c r="E500" s="24">
        <v>218.65</v>
      </c>
      <c r="F500" s="24">
        <v>242.5</v>
      </c>
      <c r="G500" s="25">
        <v>273.43</v>
      </c>
      <c r="H500" s="24"/>
      <c r="I500" s="27">
        <f t="shared" si="90"/>
        <v>0.10168539724495602</v>
      </c>
      <c r="J500" s="27">
        <f t="shared" si="91"/>
        <v>0.42816895624038137</v>
      </c>
      <c r="K500" s="27">
        <f t="shared" si="92"/>
        <v>0.22810045345016289</v>
      </c>
    </row>
  </sheetData>
  <phoneticPr fontId="2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 de Bolsa TX1</vt:lpstr>
      <vt:lpstr>Precio bolsa bloques horarios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2013-10-02T19:41:20Z</cp:lastPrinted>
  <dcterms:created xsi:type="dcterms:W3CDTF">2010-10-05T16:40:00Z</dcterms:created>
  <dcterms:modified xsi:type="dcterms:W3CDTF">2024-05-16T20:43:48Z</dcterms:modified>
</cp:coreProperties>
</file>